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watch Lo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<sst xmlns="http://schemas.openxmlformats.org/spreadsheetml/2006/main" count="40" uniqueCount="40">
  <si>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Fabric swatch and test log</t>
  </si>
  <si>
    <t xml:space="preserve">Yellow cells with blue text are for you to fill in. White cells calculate automatically. Row 6 is an example, so overwrite it. Free template from Apparel Search (apparelsearch.com).</t>
  </si>
  <si>
    <t xml:space="preserve">Project or style</t>
  </si>
  <si>
    <t xml:space="preserve">Women's woven shirt</t>
  </si>
  <si>
    <t xml:space="preserve">Swatch ID</t>
  </si>
  <si>
    <t xml:space="preserve">Supplier</t>
  </si>
  <si>
    <t xml:space="preserve">Fabric name or code</t>
  </si>
  <si>
    <t xml:space="preserve">Fiber content</t>
  </si>
  <si>
    <t xml:space="preserve">Weight (GSM)</t>
  </si>
  <si>
    <t xml:space="preserve">Weight (oz/yd2)</t>
  </si>
  <si>
    <t xml:space="preserve">Width</t>
  </si>
  <si>
    <t xml:space="preserve">Price per meter or yard</t>
  </si>
  <si>
    <t xml:space="preserve">Minimum order</t>
  </si>
  <si>
    <t xml:space="preserve">Lead time (days)</t>
  </si>
  <si>
    <t xml:space="preserve">Length before wash</t>
  </si>
  <si>
    <t xml:space="preserve">Length after wash</t>
  </si>
  <si>
    <t xml:space="preserve">Width before wash</t>
  </si>
  <si>
    <t xml:space="preserve">Width after wash</t>
  </si>
  <si>
    <t xml:space="preserve">Shrinkage length</t>
  </si>
  <si>
    <t xml:space="preserve">Shrinkage width</t>
  </si>
  <si>
    <t xml:space="preserve">Color and hand feel notes</t>
  </si>
  <si>
    <t xml:space="preserve">Decision</t>
  </si>
  <si>
    <t xml:space="preserve">Other test results and notes</t>
  </si>
  <si>
    <t xml:space="preserve">SW-01</t>
  </si>
  <si>
    <t xml:space="preserve">Mill A</t>
  </si>
  <si>
    <t xml:space="preserve">Poplin 4012</t>
  </si>
  <si>
    <t xml:space="preserve">100% cotton</t>
  </si>
  <si>
    <t xml:space="preserve">150 cm</t>
  </si>
  <si>
    <t xml:space="preserve">300 m</t>
  </si>
  <si>
    <t xml:space="preserve">Crisp hand, true white</t>
  </si>
  <si>
    <t xml:space="preserve">Shortlist</t>
  </si>
  <si>
    <t xml:space="preserve">Wash at 40 C, line dry (example)</t>
  </si>
  <si>
    <t xml:space="preserve">Summary</t>
  </si>
  <si>
    <t xml:space="preserve">Swatches logged</t>
  </si>
  <si>
    <t xml:space="preserve">Shortlisted</t>
  </si>
  <si>
    <t xml:space="preserve">Approved</t>
  </si>
  <si>
    <t xml:space="preserve">Rejected</t>
  </si>
  <si>
    <t xml:space="preserve">Highest length shrinkage</t>
  </si>
  <si>
    <t xml:space="preserve">Shrinkage = (size before - size after) / size before, so a positive number means the fabric shrank and a negative number means it grew. Measure all four numbers the same way for every swatch, and use the wash method your fabric supplier or customer specifies. oz/yd2 = GSM / 33.906. Fabric weight and width depend on the mill and finish, so confirm them with the supplier.</t>
  </si>
  <si>
    <t xml:space="preserve">Free templates from Apparel Search.  More at www.ApparelSearch.com/downloadable-templates/downloadable_templates_fashion_industry.html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</si>
</sst>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#,##0.00"/>
    <numFmt numFmtId="168" formatCode="0.0"/>
    <numFmt numFmtId="169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25D58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A8123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61616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DB8B2"/>
      </left>
      <right style="thin">
        <color rgb="FFBDB8B2"/>
      </right>
      <top style="thin">
        <color rgb="FFBDB8B2"/>
      </top>
      <bottom style="thin">
        <color rgb="FFBDB8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CEFDC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8B2"/>
      <rgbColor rgb="FF808080"/>
      <rgbColor rgb="FF9999FF"/>
      <rgbColor rgb="FFA8123E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D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25D58"/>
      <rgbColor rgb="FF969696"/>
      <rgbColor rgb="FF003366"/>
      <rgbColor rgb="FF339966"/>
      <rgbColor rgb="FF16161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pparelsearch.com/downloadable-templates/downloadable_templates_fashion_industry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9"/>
    <col collapsed="false" customWidth="true" hidden="false" outlineLevel="0" max="7" min="6" style="0" width="10"/>
    <col collapsed="false" customWidth="true" hidden="false" outlineLevel="0" max="8" min="8" style="0" width="11"/>
    <col collapsed="false" customWidth="true" hidden="false" outlineLevel="0" max="10" min="9" style="0" width="9"/>
    <col collapsed="false" customWidth="true" hidden="false" outlineLevel="0" max="14" min="11" style="0" width="10"/>
    <col collapsed="false" customWidth="true" hidden="false" outlineLevel="0" max="16" min="15" style="0" width="11"/>
    <col collapsed="false" customWidth="true" hidden="false" outlineLevel="0" max="17" min="17" style="0" width="26"/>
    <col collapsed="false" customWidth="true" hidden="false" outlineLevel="0" max="18" min="18" style="0" width="16"/>
    <col collapsed="false" customWidth="true" hidden="false" outlineLevel="0" max="19" min="19" style="0" width="2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3.85" hidden="false" customHeight="true" outlineLevel="0" collapsed="false">
      <c r="A3" s="3" t="s">
        <v>2</v>
      </c>
      <c r="B3" s="4" t="s">
        <v>3</v>
      </c>
      <c r="C3" s="4"/>
      <c r="D3" s="4"/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  <c r="R5" s="5" t="s">
        <v>21</v>
      </c>
      <c r="S5" s="5" t="s">
        <v>22</v>
      </c>
    </row>
    <row r="6" customFormat="false" ht="15" hidden="false" customHeight="false" outlineLevel="0" collapsed="false">
      <c r="A6" s="4" t="s">
        <v>23</v>
      </c>
      <c r="B6" s="4" t="s">
        <v>24</v>
      </c>
      <c r="C6" s="4" t="s">
        <v>25</v>
      </c>
      <c r="D6" s="4" t="s">
        <v>26</v>
      </c>
      <c r="E6" s="6" t="n">
        <v>120</v>
      </c>
      <c r="F6" s="7" t="n">
        <f aca="false">IF(E6="","",ROUND(E6/33.906,2))</f>
        <v>3.54</v>
      </c>
      <c r="G6" s="4" t="s">
        <v>27</v>
      </c>
      <c r="H6" s="8" t="n">
        <v>3.2</v>
      </c>
      <c r="I6" s="4" t="s">
        <v>28</v>
      </c>
      <c r="J6" s="4" t="n">
        <v>30</v>
      </c>
      <c r="K6" s="9" t="n">
        <v>50</v>
      </c>
      <c r="L6" s="9" t="n">
        <v>48.5</v>
      </c>
      <c r="M6" s="9" t="n">
        <v>50</v>
      </c>
      <c r="N6" s="9" t="n">
        <v>49</v>
      </c>
      <c r="O6" s="10" t="n">
        <f aca="false">IF(OR(K6="",L6="",K6=0),"",(K6-L6)/K6)</f>
        <v>0.03</v>
      </c>
      <c r="P6" s="10" t="n">
        <f aca="false">IF(OR(M6="",N6="",M6=0),"",(M6-N6)/M6)</f>
        <v>0.02</v>
      </c>
      <c r="Q6" s="4" t="s">
        <v>29</v>
      </c>
      <c r="R6" s="4" t="s">
        <v>30</v>
      </c>
      <c r="S6" s="4" t="s">
        <v>31</v>
      </c>
    </row>
    <row r="7" customFormat="false" ht="15" hidden="false" customHeight="false" outlineLevel="0" collapsed="false">
      <c r="A7" s="4"/>
      <c r="B7" s="4"/>
      <c r="C7" s="4"/>
      <c r="D7" s="4"/>
      <c r="E7" s="6"/>
      <c r="F7" s="7" t="str">
        <f aca="false">IF(E7="","",ROUND(E7/33.906,2))</f>
        <v/>
      </c>
      <c r="G7" s="4"/>
      <c r="H7" s="8"/>
      <c r="I7" s="4"/>
      <c r="J7" s="4"/>
      <c r="K7" s="9"/>
      <c r="L7" s="9"/>
      <c r="M7" s="9"/>
      <c r="N7" s="9"/>
      <c r="O7" s="10" t="str">
        <f aca="false">IF(OR(K7="",L7="",K7=0),"",(K7-L7)/K7)</f>
        <v/>
      </c>
      <c r="P7" s="10" t="str">
        <f aca="false">IF(OR(M7="",N7="",M7=0),"",(M7-N7)/M7)</f>
        <v/>
      </c>
      <c r="Q7" s="4"/>
      <c r="R7" s="4"/>
      <c r="S7" s="4"/>
    </row>
    <row r="8" customFormat="false" ht="15" hidden="false" customHeight="false" outlineLevel="0" collapsed="false">
      <c r="A8" s="4"/>
      <c r="B8" s="4"/>
      <c r="C8" s="4"/>
      <c r="D8" s="4"/>
      <c r="E8" s="6"/>
      <c r="F8" s="7" t="str">
        <f aca="false">IF(E8="","",ROUND(E8/33.906,2))</f>
        <v/>
      </c>
      <c r="G8" s="4"/>
      <c r="H8" s="8"/>
      <c r="I8" s="4"/>
      <c r="J8" s="4"/>
      <c r="K8" s="9"/>
      <c r="L8" s="9"/>
      <c r="M8" s="9"/>
      <c r="N8" s="9"/>
      <c r="O8" s="10" t="str">
        <f aca="false">IF(OR(K8="",L8="",K8=0),"",(K8-L8)/K8)</f>
        <v/>
      </c>
      <c r="P8" s="10" t="str">
        <f aca="false">IF(OR(M8="",N8="",M8=0),"",(M8-N8)/M8)</f>
        <v/>
      </c>
      <c r="Q8" s="4"/>
      <c r="R8" s="4"/>
      <c r="S8" s="4"/>
    </row>
    <row r="9" customFormat="false" ht="15" hidden="false" customHeight="false" outlineLevel="0" collapsed="false">
      <c r="A9" s="4"/>
      <c r="B9" s="4"/>
      <c r="C9" s="4"/>
      <c r="D9" s="4"/>
      <c r="E9" s="6"/>
      <c r="F9" s="7" t="str">
        <f aca="false">IF(E9="","",ROUND(E9/33.906,2))</f>
        <v/>
      </c>
      <c r="G9" s="4"/>
      <c r="H9" s="8"/>
      <c r="I9" s="4"/>
      <c r="J9" s="4"/>
      <c r="K9" s="9"/>
      <c r="L9" s="9"/>
      <c r="M9" s="9"/>
      <c r="N9" s="9"/>
      <c r="O9" s="10" t="str">
        <f aca="false">IF(OR(K9="",L9="",K9=0),"",(K9-L9)/K9)</f>
        <v/>
      </c>
      <c r="P9" s="10" t="str">
        <f aca="false">IF(OR(M9="",N9="",M9=0),"",(M9-N9)/M9)</f>
        <v/>
      </c>
      <c r="Q9" s="4"/>
      <c r="R9" s="4"/>
      <c r="S9" s="4"/>
    </row>
    <row r="10" customFormat="false" ht="15" hidden="false" customHeight="false" outlineLevel="0" collapsed="false">
      <c r="A10" s="4"/>
      <c r="B10" s="4"/>
      <c r="C10" s="4"/>
      <c r="D10" s="4"/>
      <c r="E10" s="6"/>
      <c r="F10" s="7" t="str">
        <f aca="false">IF(E10="","",ROUND(E10/33.906,2))</f>
        <v/>
      </c>
      <c r="G10" s="4"/>
      <c r="H10" s="8"/>
      <c r="I10" s="4"/>
      <c r="J10" s="4"/>
      <c r="K10" s="9"/>
      <c r="L10" s="9"/>
      <c r="M10" s="9"/>
      <c r="N10" s="9"/>
      <c r="O10" s="10" t="str">
        <f aca="false">IF(OR(K10="",L10="",K10=0),"",(K10-L10)/K10)</f>
        <v/>
      </c>
      <c r="P10" s="10" t="str">
        <f aca="false">IF(OR(M10="",N10="",M10=0),"",(M10-N10)/M10)</f>
        <v/>
      </c>
      <c r="Q10" s="4"/>
      <c r="R10" s="4"/>
      <c r="S10" s="4"/>
    </row>
    <row r="11" customFormat="false" ht="15" hidden="false" customHeight="false" outlineLevel="0" collapsed="false">
      <c r="A11" s="4"/>
      <c r="B11" s="4"/>
      <c r="C11" s="4"/>
      <c r="D11" s="4"/>
      <c r="E11" s="6"/>
      <c r="F11" s="7" t="str">
        <f aca="false">IF(E11="","",ROUND(E11/33.906,2))</f>
        <v/>
      </c>
      <c r="G11" s="4"/>
      <c r="H11" s="8"/>
      <c r="I11" s="4"/>
      <c r="J11" s="4"/>
      <c r="K11" s="9"/>
      <c r="L11" s="9"/>
      <c r="M11" s="9"/>
      <c r="N11" s="9"/>
      <c r="O11" s="10" t="str">
        <f aca="false">IF(OR(K11="",L11="",K11=0),"",(K11-L11)/K11)</f>
        <v/>
      </c>
      <c r="P11" s="10" t="str">
        <f aca="false">IF(OR(M11="",N11="",M11=0),"",(M11-N11)/M11)</f>
        <v/>
      </c>
      <c r="Q11" s="4"/>
      <c r="R11" s="4"/>
      <c r="S11" s="4"/>
    </row>
    <row r="12" customFormat="false" ht="15" hidden="false" customHeight="false" outlineLevel="0" collapsed="false">
      <c r="A12" s="4"/>
      <c r="B12" s="4"/>
      <c r="C12" s="4"/>
      <c r="D12" s="4"/>
      <c r="E12" s="6"/>
      <c r="F12" s="7" t="str">
        <f aca="false">IF(E12="","",ROUND(E12/33.906,2))</f>
        <v/>
      </c>
      <c r="G12" s="4"/>
      <c r="H12" s="8"/>
      <c r="I12" s="4"/>
      <c r="J12" s="4"/>
      <c r="K12" s="9"/>
      <c r="L12" s="9"/>
      <c r="M12" s="9"/>
      <c r="N12" s="9"/>
      <c r="O12" s="10" t="str">
        <f aca="false">IF(OR(K12="",L12="",K12=0),"",(K12-L12)/K12)</f>
        <v/>
      </c>
      <c r="P12" s="10" t="str">
        <f aca="false">IF(OR(M12="",N12="",M12=0),"",(M12-N12)/M12)</f>
        <v/>
      </c>
      <c r="Q12" s="4"/>
      <c r="R12" s="4"/>
      <c r="S12" s="4"/>
    </row>
    <row r="13" customFormat="false" ht="15" hidden="false" customHeight="false" outlineLevel="0" collapsed="false">
      <c r="A13" s="4"/>
      <c r="B13" s="4"/>
      <c r="C13" s="4"/>
      <c r="D13" s="4"/>
      <c r="E13" s="6"/>
      <c r="F13" s="7" t="str">
        <f aca="false">IF(E13="","",ROUND(E13/33.906,2))</f>
        <v/>
      </c>
      <c r="G13" s="4"/>
      <c r="H13" s="8"/>
      <c r="I13" s="4"/>
      <c r="J13" s="4"/>
      <c r="K13" s="9"/>
      <c r="L13" s="9"/>
      <c r="M13" s="9"/>
      <c r="N13" s="9"/>
      <c r="O13" s="10" t="str">
        <f aca="false">IF(OR(K13="",L13="",K13=0),"",(K13-L13)/K13)</f>
        <v/>
      </c>
      <c r="P13" s="10" t="str">
        <f aca="false">IF(OR(M13="",N13="",M13=0),"",(M13-N13)/M13)</f>
        <v/>
      </c>
      <c r="Q13" s="4"/>
      <c r="R13" s="4"/>
      <c r="S13" s="4"/>
    </row>
    <row r="14" customFormat="false" ht="15" hidden="false" customHeight="false" outlineLevel="0" collapsed="false">
      <c r="A14" s="4"/>
      <c r="B14" s="4"/>
      <c r="C14" s="4"/>
      <c r="D14" s="4"/>
      <c r="E14" s="6"/>
      <c r="F14" s="7" t="str">
        <f aca="false">IF(E14="","",ROUND(E14/33.906,2))</f>
        <v/>
      </c>
      <c r="G14" s="4"/>
      <c r="H14" s="8"/>
      <c r="I14" s="4"/>
      <c r="J14" s="4"/>
      <c r="K14" s="9"/>
      <c r="L14" s="9"/>
      <c r="M14" s="9"/>
      <c r="N14" s="9"/>
      <c r="O14" s="10" t="str">
        <f aca="false">IF(OR(K14="",L14="",K14=0),"",(K14-L14)/K14)</f>
        <v/>
      </c>
      <c r="P14" s="10" t="str">
        <f aca="false">IF(OR(M14="",N14="",M14=0),"",(M14-N14)/M14)</f>
        <v/>
      </c>
      <c r="Q14" s="4"/>
      <c r="R14" s="4"/>
      <c r="S14" s="4"/>
    </row>
    <row r="15" customFormat="false" ht="15" hidden="false" customHeight="false" outlineLevel="0" collapsed="false">
      <c r="A15" s="4"/>
      <c r="B15" s="4"/>
      <c r="C15" s="4"/>
      <c r="D15" s="4"/>
      <c r="E15" s="6"/>
      <c r="F15" s="7" t="str">
        <f aca="false">IF(E15="","",ROUND(E15/33.906,2))</f>
        <v/>
      </c>
      <c r="G15" s="4"/>
      <c r="H15" s="8"/>
      <c r="I15" s="4"/>
      <c r="J15" s="4"/>
      <c r="K15" s="9"/>
      <c r="L15" s="9"/>
      <c r="M15" s="9"/>
      <c r="N15" s="9"/>
      <c r="O15" s="10" t="str">
        <f aca="false">IF(OR(K15="",L15="",K15=0),"",(K15-L15)/K15)</f>
        <v/>
      </c>
      <c r="P15" s="10" t="str">
        <f aca="false">IF(OR(M15="",N15="",M15=0),"",(M15-N15)/M15)</f>
        <v/>
      </c>
      <c r="Q15" s="4"/>
      <c r="R15" s="4"/>
      <c r="S15" s="4"/>
    </row>
    <row r="16" customFormat="false" ht="15" hidden="false" customHeight="false" outlineLevel="0" collapsed="false">
      <c r="A16" s="4"/>
      <c r="B16" s="4"/>
      <c r="C16" s="4"/>
      <c r="D16" s="4"/>
      <c r="E16" s="6"/>
      <c r="F16" s="7" t="str">
        <f aca="false">IF(E16="","",ROUND(E16/33.906,2))</f>
        <v/>
      </c>
      <c r="G16" s="4"/>
      <c r="H16" s="8"/>
      <c r="I16" s="4"/>
      <c r="J16" s="4"/>
      <c r="K16" s="9"/>
      <c r="L16" s="9"/>
      <c r="M16" s="9"/>
      <c r="N16" s="9"/>
      <c r="O16" s="10" t="str">
        <f aca="false">IF(OR(K16="",L16="",K16=0),"",(K16-L16)/K16)</f>
        <v/>
      </c>
      <c r="P16" s="10" t="str">
        <f aca="false">IF(OR(M16="",N16="",M16=0),"",(M16-N16)/M16)</f>
        <v/>
      </c>
      <c r="Q16" s="4"/>
      <c r="R16" s="4"/>
      <c r="S16" s="4"/>
    </row>
    <row r="17" customFormat="false" ht="15" hidden="false" customHeight="false" outlineLevel="0" collapsed="false">
      <c r="A17" s="4"/>
      <c r="B17" s="4"/>
      <c r="C17" s="4"/>
      <c r="D17" s="4"/>
      <c r="E17" s="6"/>
      <c r="F17" s="7" t="str">
        <f aca="false">IF(E17="","",ROUND(E17/33.906,2))</f>
        <v/>
      </c>
      <c r="G17" s="4"/>
      <c r="H17" s="8"/>
      <c r="I17" s="4"/>
      <c r="J17" s="4"/>
      <c r="K17" s="9"/>
      <c r="L17" s="9"/>
      <c r="M17" s="9"/>
      <c r="N17" s="9"/>
      <c r="O17" s="10" t="str">
        <f aca="false">IF(OR(K17="",L17="",K17=0),"",(K17-L17)/K17)</f>
        <v/>
      </c>
      <c r="P17" s="10" t="str">
        <f aca="false">IF(OR(M17="",N17="",M17=0),"",(M17-N17)/M17)</f>
        <v/>
      </c>
      <c r="Q17" s="4"/>
      <c r="R17" s="4"/>
      <c r="S17" s="4"/>
    </row>
    <row r="18" customFormat="false" ht="15" hidden="false" customHeight="false" outlineLevel="0" collapsed="false">
      <c r="A18" s="4"/>
      <c r="B18" s="4"/>
      <c r="C18" s="4"/>
      <c r="D18" s="4"/>
      <c r="E18" s="6"/>
      <c r="F18" s="7" t="str">
        <f aca="false">IF(E18="","",ROUND(E18/33.906,2))</f>
        <v/>
      </c>
      <c r="G18" s="4"/>
      <c r="H18" s="8"/>
      <c r="I18" s="4"/>
      <c r="J18" s="4"/>
      <c r="K18" s="9"/>
      <c r="L18" s="9"/>
      <c r="M18" s="9"/>
      <c r="N18" s="9"/>
      <c r="O18" s="10" t="str">
        <f aca="false">IF(OR(K18="",L18="",K18=0),"",(K18-L18)/K18)</f>
        <v/>
      </c>
      <c r="P18" s="10" t="str">
        <f aca="false">IF(OR(M18="",N18="",M18=0),"",(M18-N18)/M18)</f>
        <v/>
      </c>
      <c r="Q18" s="4"/>
      <c r="R18" s="4"/>
      <c r="S18" s="4"/>
    </row>
    <row r="19" customFormat="false" ht="15" hidden="false" customHeight="false" outlineLevel="0" collapsed="false">
      <c r="A19" s="4"/>
      <c r="B19" s="4"/>
      <c r="C19" s="4"/>
      <c r="D19" s="4"/>
      <c r="E19" s="6"/>
      <c r="F19" s="7" t="str">
        <f aca="false">IF(E19="","",ROUND(E19/33.906,2))</f>
        <v/>
      </c>
      <c r="G19" s="4"/>
      <c r="H19" s="8"/>
      <c r="I19" s="4"/>
      <c r="J19" s="4"/>
      <c r="K19" s="9"/>
      <c r="L19" s="9"/>
      <c r="M19" s="9"/>
      <c r="N19" s="9"/>
      <c r="O19" s="10" t="str">
        <f aca="false">IF(OR(K19="",L19="",K19=0),"",(K19-L19)/K19)</f>
        <v/>
      </c>
      <c r="P19" s="10" t="str">
        <f aca="false">IF(OR(M19="",N19="",M19=0),"",(M19-N19)/M19)</f>
        <v/>
      </c>
      <c r="Q19" s="4"/>
      <c r="R19" s="4"/>
      <c r="S19" s="4"/>
    </row>
    <row r="20" customFormat="false" ht="15" hidden="false" customHeight="false" outlineLevel="0" collapsed="false">
      <c r="A20" s="4"/>
      <c r="B20" s="4"/>
      <c r="C20" s="4"/>
      <c r="D20" s="4"/>
      <c r="E20" s="6"/>
      <c r="F20" s="7" t="str">
        <f aca="false">IF(E20="","",ROUND(E20/33.906,2))</f>
        <v/>
      </c>
      <c r="G20" s="4"/>
      <c r="H20" s="8"/>
      <c r="I20" s="4"/>
      <c r="J20" s="4"/>
      <c r="K20" s="9"/>
      <c r="L20" s="9"/>
      <c r="M20" s="9"/>
      <c r="N20" s="9"/>
      <c r="O20" s="10" t="str">
        <f aca="false">IF(OR(K20="",L20="",K20=0),"",(K20-L20)/K20)</f>
        <v/>
      </c>
      <c r="P20" s="10" t="str">
        <f aca="false">IF(OR(M20="",N20="",M20=0),"",(M20-N20)/M20)</f>
        <v/>
      </c>
      <c r="Q20" s="4"/>
      <c r="R20" s="4"/>
      <c r="S20" s="4"/>
    </row>
    <row r="21" customFormat="false" ht="15" hidden="false" customHeight="false" outlineLevel="0" collapsed="false">
      <c r="A21" s="4"/>
      <c r="B21" s="4"/>
      <c r="C21" s="4"/>
      <c r="D21" s="4"/>
      <c r="E21" s="6"/>
      <c r="F21" s="7" t="str">
        <f aca="false">IF(E21="","",ROUND(E21/33.906,2))</f>
        <v/>
      </c>
      <c r="G21" s="4"/>
      <c r="H21" s="8"/>
      <c r="I21" s="4"/>
      <c r="J21" s="4"/>
      <c r="K21" s="9"/>
      <c r="L21" s="9"/>
      <c r="M21" s="9"/>
      <c r="N21" s="9"/>
      <c r="O21" s="10" t="str">
        <f aca="false">IF(OR(K21="",L21="",K21=0),"",(K21-L21)/K21)</f>
        <v/>
      </c>
      <c r="P21" s="10" t="str">
        <f aca="false">IF(OR(M21="",N21="",M21=0),"",(M21-N21)/M21)</f>
        <v/>
      </c>
      <c r="Q21" s="4"/>
      <c r="R21" s="4"/>
      <c r="S21" s="4"/>
    </row>
    <row r="22" customFormat="false" ht="15" hidden="false" customHeight="false" outlineLevel="0" collapsed="false">
      <c r="A22" s="4"/>
      <c r="B22" s="4"/>
      <c r="C22" s="4"/>
      <c r="D22" s="4"/>
      <c r="E22" s="6"/>
      <c r="F22" s="7" t="str">
        <f aca="false">IF(E22="","",ROUND(E22/33.906,2))</f>
        <v/>
      </c>
      <c r="G22" s="4"/>
      <c r="H22" s="8"/>
      <c r="I22" s="4"/>
      <c r="J22" s="4"/>
      <c r="K22" s="9"/>
      <c r="L22" s="9"/>
      <c r="M22" s="9"/>
      <c r="N22" s="9"/>
      <c r="O22" s="10" t="str">
        <f aca="false">IF(OR(K22="",L22="",K22=0),"",(K22-L22)/K22)</f>
        <v/>
      </c>
      <c r="P22" s="10" t="str">
        <f aca="false">IF(OR(M22="",N22="",M22=0),"",(M22-N22)/M22)</f>
        <v/>
      </c>
      <c r="Q22" s="4"/>
      <c r="R22" s="4"/>
      <c r="S22" s="4"/>
    </row>
    <row r="23" customFormat="false" ht="15" hidden="false" customHeight="false" outlineLevel="0" collapsed="false">
      <c r="A23" s="4"/>
      <c r="B23" s="4"/>
      <c r="C23" s="4"/>
      <c r="D23" s="4"/>
      <c r="E23" s="6"/>
      <c r="F23" s="7" t="str">
        <f aca="false">IF(E23="","",ROUND(E23/33.906,2))</f>
        <v/>
      </c>
      <c r="G23" s="4"/>
      <c r="H23" s="8"/>
      <c r="I23" s="4"/>
      <c r="J23" s="4"/>
      <c r="K23" s="9"/>
      <c r="L23" s="9"/>
      <c r="M23" s="9"/>
      <c r="N23" s="9"/>
      <c r="O23" s="10" t="str">
        <f aca="false">IF(OR(K23="",L23="",K23=0),"",(K23-L23)/K23)</f>
        <v/>
      </c>
      <c r="P23" s="10" t="str">
        <f aca="false">IF(OR(M23="",N23="",M23=0),"",(M23-N23)/M23)</f>
        <v/>
      </c>
      <c r="Q23" s="4"/>
      <c r="R23" s="4"/>
      <c r="S23" s="4"/>
    </row>
    <row r="24" customFormat="false" ht="15" hidden="false" customHeight="false" outlineLevel="0" collapsed="false">
      <c r="A24" s="4"/>
      <c r="B24" s="4"/>
      <c r="C24" s="4"/>
      <c r="D24" s="4"/>
      <c r="E24" s="6"/>
      <c r="F24" s="7" t="str">
        <f aca="false">IF(E24="","",ROUND(E24/33.906,2))</f>
        <v/>
      </c>
      <c r="G24" s="4"/>
      <c r="H24" s="8"/>
      <c r="I24" s="4"/>
      <c r="J24" s="4"/>
      <c r="K24" s="9"/>
      <c r="L24" s="9"/>
      <c r="M24" s="9"/>
      <c r="N24" s="9"/>
      <c r="O24" s="10" t="str">
        <f aca="false">IF(OR(K24="",L24="",K24=0),"",(K24-L24)/K24)</f>
        <v/>
      </c>
      <c r="P24" s="10" t="str">
        <f aca="false">IF(OR(M24="",N24="",M24=0),"",(M24-N24)/M24)</f>
        <v/>
      </c>
      <c r="Q24" s="4"/>
      <c r="R24" s="4"/>
      <c r="S24" s="4"/>
    </row>
    <row r="25" customFormat="false" ht="15" hidden="false" customHeight="false" outlineLevel="0" collapsed="false">
      <c r="A25" s="4"/>
      <c r="B25" s="4"/>
      <c r="C25" s="4"/>
      <c r="D25" s="4"/>
      <c r="E25" s="6"/>
      <c r="F25" s="7" t="str">
        <f aca="false">IF(E25="","",ROUND(E25/33.906,2))</f>
        <v/>
      </c>
      <c r="G25" s="4"/>
      <c r="H25" s="8"/>
      <c r="I25" s="4"/>
      <c r="J25" s="4"/>
      <c r="K25" s="9"/>
      <c r="L25" s="9"/>
      <c r="M25" s="9"/>
      <c r="N25" s="9"/>
      <c r="O25" s="10" t="str">
        <f aca="false">IF(OR(K25="",L25="",K25=0),"",(K25-L25)/K25)</f>
        <v/>
      </c>
      <c r="P25" s="10" t="str">
        <f aca="false">IF(OR(M25="",N25="",M25=0),"",(M25-N25)/M25)</f>
        <v/>
      </c>
      <c r="Q25" s="4"/>
      <c r="R25" s="4"/>
      <c r="S25" s="4"/>
    </row>
    <row r="26" customFormat="false" ht="15" hidden="false" customHeight="false" outlineLevel="0" collapsed="false">
      <c r="A26" s="4"/>
      <c r="B26" s="4"/>
      <c r="C26" s="4"/>
      <c r="D26" s="4"/>
      <c r="E26" s="6"/>
      <c r="F26" s="7" t="str">
        <f aca="false">IF(E26="","",ROUND(E26/33.906,2))</f>
        <v/>
      </c>
      <c r="G26" s="4"/>
      <c r="H26" s="8"/>
      <c r="I26" s="4"/>
      <c r="J26" s="4"/>
      <c r="K26" s="9"/>
      <c r="L26" s="9"/>
      <c r="M26" s="9"/>
      <c r="N26" s="9"/>
      <c r="O26" s="10" t="str">
        <f aca="false">IF(OR(K26="",L26="",K26=0),"",(K26-L26)/K26)</f>
        <v/>
      </c>
      <c r="P26" s="10" t="str">
        <f aca="false">IF(OR(M26="",N26="",M26=0),"",(M26-N26)/M26)</f>
        <v/>
      </c>
      <c r="Q26" s="4"/>
      <c r="R26" s="4"/>
      <c r="S26" s="4"/>
    </row>
    <row r="27" customFormat="false" ht="15" hidden="false" customHeight="false" outlineLevel="0" collapsed="false">
      <c r="A27" s="4"/>
      <c r="B27" s="4"/>
      <c r="C27" s="4"/>
      <c r="D27" s="4"/>
      <c r="E27" s="6"/>
      <c r="F27" s="7" t="str">
        <f aca="false">IF(E27="","",ROUND(E27/33.906,2))</f>
        <v/>
      </c>
      <c r="G27" s="4"/>
      <c r="H27" s="8"/>
      <c r="I27" s="4"/>
      <c r="J27" s="4"/>
      <c r="K27" s="9"/>
      <c r="L27" s="9"/>
      <c r="M27" s="9"/>
      <c r="N27" s="9"/>
      <c r="O27" s="10" t="str">
        <f aca="false">IF(OR(K27="",L27="",K27=0),"",(K27-L27)/K27)</f>
        <v/>
      </c>
      <c r="P27" s="10" t="str">
        <f aca="false">IF(OR(M27="",N27="",M27=0),"",(M27-N27)/M27)</f>
        <v/>
      </c>
      <c r="Q27" s="4"/>
      <c r="R27" s="4"/>
      <c r="S27" s="4"/>
    </row>
    <row r="28" customFormat="false" ht="15" hidden="false" customHeight="false" outlineLevel="0" collapsed="false">
      <c r="A28" s="4"/>
      <c r="B28" s="4"/>
      <c r="C28" s="4"/>
      <c r="D28" s="4"/>
      <c r="E28" s="6"/>
      <c r="F28" s="7" t="str">
        <f aca="false">IF(E28="","",ROUND(E28/33.906,2))</f>
        <v/>
      </c>
      <c r="G28" s="4"/>
      <c r="H28" s="8"/>
      <c r="I28" s="4"/>
      <c r="J28" s="4"/>
      <c r="K28" s="9"/>
      <c r="L28" s="9"/>
      <c r="M28" s="9"/>
      <c r="N28" s="9"/>
      <c r="O28" s="10" t="str">
        <f aca="false">IF(OR(K28="",L28="",K28=0),"",(K28-L28)/K28)</f>
        <v/>
      </c>
      <c r="P28" s="10" t="str">
        <f aca="false">IF(OR(M28="",N28="",M28=0),"",(M28-N28)/M28)</f>
        <v/>
      </c>
      <c r="Q28" s="4"/>
      <c r="R28" s="4"/>
      <c r="S28" s="4"/>
    </row>
    <row r="29" customFormat="false" ht="15" hidden="false" customHeight="false" outlineLevel="0" collapsed="false">
      <c r="A29" s="4"/>
      <c r="B29" s="4"/>
      <c r="C29" s="4"/>
      <c r="D29" s="4"/>
      <c r="E29" s="6"/>
      <c r="F29" s="7" t="str">
        <f aca="false">IF(E29="","",ROUND(E29/33.906,2))</f>
        <v/>
      </c>
      <c r="G29" s="4"/>
      <c r="H29" s="8"/>
      <c r="I29" s="4"/>
      <c r="J29" s="4"/>
      <c r="K29" s="9"/>
      <c r="L29" s="9"/>
      <c r="M29" s="9"/>
      <c r="N29" s="9"/>
      <c r="O29" s="10" t="str">
        <f aca="false">IF(OR(K29="",L29="",K29=0),"",(K29-L29)/K29)</f>
        <v/>
      </c>
      <c r="P29" s="10" t="str">
        <f aca="false">IF(OR(M29="",N29="",M29=0),"",(M29-N29)/M29)</f>
        <v/>
      </c>
      <c r="Q29" s="4"/>
      <c r="R29" s="4"/>
      <c r="S29" s="4"/>
    </row>
    <row r="30" customFormat="false" ht="15" hidden="false" customHeight="false" outlineLevel="0" collapsed="false">
      <c r="A30" s="4"/>
      <c r="B30" s="4"/>
      <c r="C30" s="4"/>
      <c r="D30" s="4"/>
      <c r="E30" s="6"/>
      <c r="F30" s="7" t="str">
        <f aca="false">IF(E30="","",ROUND(E30/33.906,2))</f>
        <v/>
      </c>
      <c r="G30" s="4"/>
      <c r="H30" s="8"/>
      <c r="I30" s="4"/>
      <c r="J30" s="4"/>
      <c r="K30" s="9"/>
      <c r="L30" s="9"/>
      <c r="M30" s="9"/>
      <c r="N30" s="9"/>
      <c r="O30" s="10" t="str">
        <f aca="false">IF(OR(K30="",L30="",K30=0),"",(K30-L30)/K30)</f>
        <v/>
      </c>
      <c r="P30" s="10" t="str">
        <f aca="false">IF(OR(M30="",N30="",M30=0),"",(M30-N30)/M30)</f>
        <v/>
      </c>
      <c r="Q30" s="4"/>
      <c r="R30" s="4"/>
      <c r="S30" s="4"/>
    </row>
    <row r="31" customFormat="false" ht="15" hidden="false" customHeight="false" outlineLevel="0" collapsed="false">
      <c r="A31" s="4"/>
      <c r="B31" s="4"/>
      <c r="C31" s="4"/>
      <c r="D31" s="4"/>
      <c r="E31" s="6"/>
      <c r="F31" s="7" t="str">
        <f aca="false">IF(E31="","",ROUND(E31/33.906,2))</f>
        <v/>
      </c>
      <c r="G31" s="4"/>
      <c r="H31" s="8"/>
      <c r="I31" s="4"/>
      <c r="J31" s="4"/>
      <c r="K31" s="9"/>
      <c r="L31" s="9"/>
      <c r="M31" s="9"/>
      <c r="N31" s="9"/>
      <c r="O31" s="10" t="str">
        <f aca="false">IF(OR(K31="",L31="",K31=0),"",(K31-L31)/K31)</f>
        <v/>
      </c>
      <c r="P31" s="10" t="str">
        <f aca="false">IF(OR(M31="",N31="",M31=0),"",(M31-N31)/M31)</f>
        <v/>
      </c>
      <c r="Q31" s="4"/>
      <c r="R31" s="4"/>
      <c r="S31" s="4"/>
    </row>
    <row r="32" customFormat="false" ht="15" hidden="false" customHeight="false" outlineLevel="0" collapsed="false">
      <c r="A32" s="4"/>
      <c r="B32" s="4"/>
      <c r="C32" s="4"/>
      <c r="D32" s="4"/>
      <c r="E32" s="6"/>
      <c r="F32" s="7" t="str">
        <f aca="false">IF(E32="","",ROUND(E32/33.906,2))</f>
        <v/>
      </c>
      <c r="G32" s="4"/>
      <c r="H32" s="8"/>
      <c r="I32" s="4"/>
      <c r="J32" s="4"/>
      <c r="K32" s="9"/>
      <c r="L32" s="9"/>
      <c r="M32" s="9"/>
      <c r="N32" s="9"/>
      <c r="O32" s="10" t="str">
        <f aca="false">IF(OR(K32="",L32="",K32=0),"",(K32-L32)/K32)</f>
        <v/>
      </c>
      <c r="P32" s="10" t="str">
        <f aca="false">IF(OR(M32="",N32="",M32=0),"",(M32-N32)/M32)</f>
        <v/>
      </c>
      <c r="Q32" s="4"/>
      <c r="R32" s="4"/>
      <c r="S32" s="4"/>
    </row>
    <row r="33" customFormat="false" ht="15" hidden="false" customHeight="false" outlineLevel="0" collapsed="false">
      <c r="A33" s="4"/>
      <c r="B33" s="4"/>
      <c r="C33" s="4"/>
      <c r="D33" s="4"/>
      <c r="E33" s="6"/>
      <c r="F33" s="7" t="str">
        <f aca="false">IF(E33="","",ROUND(E33/33.906,2))</f>
        <v/>
      </c>
      <c r="G33" s="4"/>
      <c r="H33" s="8"/>
      <c r="I33" s="4"/>
      <c r="J33" s="4"/>
      <c r="K33" s="9"/>
      <c r="L33" s="9"/>
      <c r="M33" s="9"/>
      <c r="N33" s="9"/>
      <c r="O33" s="10" t="str">
        <f aca="false">IF(OR(K33="",L33="",K33=0),"",(K33-L33)/K33)</f>
        <v/>
      </c>
      <c r="P33" s="10" t="str">
        <f aca="false">IF(OR(M33="",N33="",M33=0),"",(M33-N33)/M33)</f>
        <v/>
      </c>
      <c r="Q33" s="4"/>
      <c r="R33" s="4"/>
      <c r="S33" s="4"/>
    </row>
    <row r="34" customFormat="false" ht="15" hidden="false" customHeight="false" outlineLevel="0" collapsed="false">
      <c r="A34" s="4"/>
      <c r="B34" s="4"/>
      <c r="C34" s="4"/>
      <c r="D34" s="4"/>
      <c r="E34" s="6"/>
      <c r="F34" s="7" t="str">
        <f aca="false">IF(E34="","",ROUND(E34/33.906,2))</f>
        <v/>
      </c>
      <c r="G34" s="4"/>
      <c r="H34" s="8"/>
      <c r="I34" s="4"/>
      <c r="J34" s="4"/>
      <c r="K34" s="9"/>
      <c r="L34" s="9"/>
      <c r="M34" s="9"/>
      <c r="N34" s="9"/>
      <c r="O34" s="10" t="str">
        <f aca="false">IF(OR(K34="",L34="",K34=0),"",(K34-L34)/K34)</f>
        <v/>
      </c>
      <c r="P34" s="10" t="str">
        <f aca="false">IF(OR(M34="",N34="",M34=0),"",(M34-N34)/M34)</f>
        <v/>
      </c>
      <c r="Q34" s="4"/>
      <c r="R34" s="4"/>
      <c r="S34" s="4"/>
    </row>
    <row r="35" customFormat="false" ht="15" hidden="false" customHeight="false" outlineLevel="0" collapsed="false">
      <c r="A35" s="4"/>
      <c r="B35" s="4"/>
      <c r="C35" s="4"/>
      <c r="D35" s="4"/>
      <c r="E35" s="6"/>
      <c r="F35" s="7" t="str">
        <f aca="false">IF(E35="","",ROUND(E35/33.906,2))</f>
        <v/>
      </c>
      <c r="G35" s="4"/>
      <c r="H35" s="8"/>
      <c r="I35" s="4"/>
      <c r="J35" s="4"/>
      <c r="K35" s="9"/>
      <c r="L35" s="9"/>
      <c r="M35" s="9"/>
      <c r="N35" s="9"/>
      <c r="O35" s="10" t="str">
        <f aca="false">IF(OR(K35="",L35="",K35=0),"",(K35-L35)/K35)</f>
        <v/>
      </c>
      <c r="P35" s="10" t="str">
        <f aca="false">IF(OR(M35="",N35="",M35=0),"",(M35-N35)/M35)</f>
        <v/>
      </c>
      <c r="Q35" s="4"/>
      <c r="R35" s="4"/>
      <c r="S35" s="4"/>
    </row>
    <row r="36" customFormat="false" ht="15" hidden="false" customHeight="false" outlineLevel="0" collapsed="false">
      <c r="A36" s="4"/>
      <c r="B36" s="4"/>
      <c r="C36" s="4"/>
      <c r="D36" s="4"/>
      <c r="E36" s="6"/>
      <c r="F36" s="7" t="str">
        <f aca="false">IF(E36="","",ROUND(E36/33.906,2))</f>
        <v/>
      </c>
      <c r="G36" s="4"/>
      <c r="H36" s="8"/>
      <c r="I36" s="4"/>
      <c r="J36" s="4"/>
      <c r="K36" s="9"/>
      <c r="L36" s="9"/>
      <c r="M36" s="9"/>
      <c r="N36" s="9"/>
      <c r="O36" s="10" t="str">
        <f aca="false">IF(OR(K36="",L36="",K36=0),"",(K36-L36)/K36)</f>
        <v/>
      </c>
      <c r="P36" s="10" t="str">
        <f aca="false">IF(OR(M36="",N36="",M36=0),"",(M36-N36)/M36)</f>
        <v/>
      </c>
      <c r="Q36" s="4"/>
      <c r="R36" s="4"/>
      <c r="S36" s="4"/>
    </row>
    <row r="37" customFormat="false" ht="15" hidden="false" customHeight="false" outlineLevel="0" collapsed="false">
      <c r="A37" s="4"/>
      <c r="B37" s="4"/>
      <c r="C37" s="4"/>
      <c r="D37" s="4"/>
      <c r="E37" s="6"/>
      <c r="F37" s="7" t="str">
        <f aca="false">IF(E37="","",ROUND(E37/33.906,2))</f>
        <v/>
      </c>
      <c r="G37" s="4"/>
      <c r="H37" s="8"/>
      <c r="I37" s="4"/>
      <c r="J37" s="4"/>
      <c r="K37" s="9"/>
      <c r="L37" s="9"/>
      <c r="M37" s="9"/>
      <c r="N37" s="9"/>
      <c r="O37" s="10" t="str">
        <f aca="false">IF(OR(K37="",L37="",K37=0),"",(K37-L37)/K37)</f>
        <v/>
      </c>
      <c r="P37" s="10" t="str">
        <f aca="false">IF(OR(M37="",N37="",M37=0),"",(M37-N37)/M37)</f>
        <v/>
      </c>
      <c r="Q37" s="4"/>
      <c r="R37" s="4"/>
      <c r="S37" s="4"/>
    </row>
    <row r="38" customFormat="false" ht="15" hidden="false" customHeight="false" outlineLevel="0" collapsed="false">
      <c r="A38" s="4"/>
      <c r="B38" s="4"/>
      <c r="C38" s="4"/>
      <c r="D38" s="4"/>
      <c r="E38" s="6"/>
      <c r="F38" s="7" t="str">
        <f aca="false">IF(E38="","",ROUND(E38/33.906,2))</f>
        <v/>
      </c>
      <c r="G38" s="4"/>
      <c r="H38" s="8"/>
      <c r="I38" s="4"/>
      <c r="J38" s="4"/>
      <c r="K38" s="9"/>
      <c r="L38" s="9"/>
      <c r="M38" s="9"/>
      <c r="N38" s="9"/>
      <c r="O38" s="10" t="str">
        <f aca="false">IF(OR(K38="",L38="",K38=0),"",(K38-L38)/K38)</f>
        <v/>
      </c>
      <c r="P38" s="10" t="str">
        <f aca="false">IF(OR(M38="",N38="",M38=0),"",(M38-N38)/M38)</f>
        <v/>
      </c>
      <c r="Q38" s="4"/>
      <c r="R38" s="4"/>
      <c r="S38" s="4"/>
    </row>
    <row r="39" customFormat="false" ht="15" hidden="false" customHeight="false" outlineLevel="0" collapsed="false">
      <c r="A39" s="4"/>
      <c r="B39" s="4"/>
      <c r="C39" s="4"/>
      <c r="D39" s="4"/>
      <c r="E39" s="6"/>
      <c r="F39" s="7" t="str">
        <f aca="false">IF(E39="","",ROUND(E39/33.906,2))</f>
        <v/>
      </c>
      <c r="G39" s="4"/>
      <c r="H39" s="8"/>
      <c r="I39" s="4"/>
      <c r="J39" s="4"/>
      <c r="K39" s="9"/>
      <c r="L39" s="9"/>
      <c r="M39" s="9"/>
      <c r="N39" s="9"/>
      <c r="O39" s="10" t="str">
        <f aca="false">IF(OR(K39="",L39="",K39=0),"",(K39-L39)/K39)</f>
        <v/>
      </c>
      <c r="P39" s="10" t="str">
        <f aca="false">IF(OR(M39="",N39="",M39=0),"",(M39-N39)/M39)</f>
        <v/>
      </c>
      <c r="Q39" s="4"/>
      <c r="R39" s="4"/>
      <c r="S39" s="4"/>
    </row>
    <row r="40" customFormat="false" ht="15" hidden="false" customHeight="false" outlineLevel="0" collapsed="false">
      <c r="A40" s="4"/>
      <c r="B40" s="4"/>
      <c r="C40" s="4"/>
      <c r="D40" s="4"/>
      <c r="E40" s="6"/>
      <c r="F40" s="7" t="str">
        <f aca="false">IF(E40="","",ROUND(E40/33.906,2))</f>
        <v/>
      </c>
      <c r="G40" s="4"/>
      <c r="H40" s="8"/>
      <c r="I40" s="4"/>
      <c r="J40" s="4"/>
      <c r="K40" s="9"/>
      <c r="L40" s="9"/>
      <c r="M40" s="9"/>
      <c r="N40" s="9"/>
      <c r="O40" s="10" t="str">
        <f aca="false">IF(OR(K40="",L40="",K40=0),"",(K40-L40)/K40)</f>
        <v/>
      </c>
      <c r="P40" s="10" t="str">
        <f aca="false">IF(OR(M40="",N40="",M40=0),"",(M40-N40)/M40)</f>
        <v/>
      </c>
      <c r="Q40" s="4"/>
      <c r="R40" s="4"/>
      <c r="S40" s="4"/>
    </row>
    <row r="41" customFormat="false" ht="15" hidden="false" customHeight="false" outlineLevel="0" collapsed="false">
      <c r="A41" s="4"/>
      <c r="B41" s="4"/>
      <c r="C41" s="4"/>
      <c r="D41" s="4"/>
      <c r="E41" s="6"/>
      <c r="F41" s="7" t="str">
        <f aca="false">IF(E41="","",ROUND(E41/33.906,2))</f>
        <v/>
      </c>
      <c r="G41" s="4"/>
      <c r="H41" s="8"/>
      <c r="I41" s="4"/>
      <c r="J41" s="4"/>
      <c r="K41" s="9"/>
      <c r="L41" s="9"/>
      <c r="M41" s="9"/>
      <c r="N41" s="9"/>
      <c r="O41" s="10" t="str">
        <f aca="false">IF(OR(K41="",L41="",K41=0),"",(K41-L41)/K41)</f>
        <v/>
      </c>
      <c r="P41" s="10" t="str">
        <f aca="false">IF(OR(M41="",N41="",M41=0),"",(M41-N41)/M41)</f>
        <v/>
      </c>
      <c r="Q41" s="4"/>
      <c r="R41" s="4"/>
      <c r="S41" s="4"/>
    </row>
    <row r="42" customFormat="false" ht="15" hidden="false" customHeight="false" outlineLevel="0" collapsed="false">
      <c r="A42" s="4"/>
      <c r="B42" s="4"/>
      <c r="C42" s="4"/>
      <c r="D42" s="4"/>
      <c r="E42" s="6"/>
      <c r="F42" s="7" t="str">
        <f aca="false">IF(E42="","",ROUND(E42/33.906,2))</f>
        <v/>
      </c>
      <c r="G42" s="4"/>
      <c r="H42" s="8"/>
      <c r="I42" s="4"/>
      <c r="J42" s="4"/>
      <c r="K42" s="9"/>
      <c r="L42" s="9"/>
      <c r="M42" s="9"/>
      <c r="N42" s="9"/>
      <c r="O42" s="10" t="str">
        <f aca="false">IF(OR(K42="",L42="",K42=0),"",(K42-L42)/K42)</f>
        <v/>
      </c>
      <c r="P42" s="10" t="str">
        <f aca="false">IF(OR(M42="",N42="",M42=0),"",(M42-N42)/M42)</f>
        <v/>
      </c>
      <c r="Q42" s="4"/>
      <c r="R42" s="4"/>
      <c r="S42" s="4"/>
    </row>
    <row r="43" customFormat="false" ht="15" hidden="false" customHeight="false" outlineLevel="0" collapsed="false">
      <c r="A43" s="4"/>
      <c r="B43" s="4"/>
      <c r="C43" s="4"/>
      <c r="D43" s="4"/>
      <c r="E43" s="6"/>
      <c r="F43" s="7" t="str">
        <f aca="false">IF(E43="","",ROUND(E43/33.906,2))</f>
        <v/>
      </c>
      <c r="G43" s="4"/>
      <c r="H43" s="8"/>
      <c r="I43" s="4"/>
      <c r="J43" s="4"/>
      <c r="K43" s="9"/>
      <c r="L43" s="9"/>
      <c r="M43" s="9"/>
      <c r="N43" s="9"/>
      <c r="O43" s="10" t="str">
        <f aca="false">IF(OR(K43="",L43="",K43=0),"",(K43-L43)/K43)</f>
        <v/>
      </c>
      <c r="P43" s="10" t="str">
        <f aca="false">IF(OR(M43="",N43="",M43=0),"",(M43-N43)/M43)</f>
        <v/>
      </c>
      <c r="Q43" s="4"/>
      <c r="R43" s="4"/>
      <c r="S43" s="4"/>
    </row>
    <row r="44" customFormat="false" ht="15" hidden="false" customHeight="false" outlineLevel="0" collapsed="false">
      <c r="A44" s="4"/>
      <c r="B44" s="4"/>
      <c r="C44" s="4"/>
      <c r="D44" s="4"/>
      <c r="E44" s="6"/>
      <c r="F44" s="7" t="str">
        <f aca="false">IF(E44="","",ROUND(E44/33.906,2))</f>
        <v/>
      </c>
      <c r="G44" s="4"/>
      <c r="H44" s="8"/>
      <c r="I44" s="4"/>
      <c r="J44" s="4"/>
      <c r="K44" s="9"/>
      <c r="L44" s="9"/>
      <c r="M44" s="9"/>
      <c r="N44" s="9"/>
      <c r="O44" s="10" t="str">
        <f aca="false">IF(OR(K44="",L44="",K44=0),"",(K44-L44)/K44)</f>
        <v/>
      </c>
      <c r="P44" s="10" t="str">
        <f aca="false">IF(OR(M44="",N44="",M44=0),"",(M44-N44)/M44)</f>
        <v/>
      </c>
      <c r="Q44" s="4"/>
      <c r="R44" s="4"/>
      <c r="S44" s="4"/>
    </row>
    <row r="45" customFormat="false" ht="15" hidden="false" customHeight="false" outlineLevel="0" collapsed="false">
      <c r="A45" s="4"/>
      <c r="B45" s="4"/>
      <c r="C45" s="4"/>
      <c r="D45" s="4"/>
      <c r="E45" s="6"/>
      <c r="F45" s="7" t="str">
        <f aca="false">IF(E45="","",ROUND(E45/33.906,2))</f>
        <v/>
      </c>
      <c r="G45" s="4"/>
      <c r="H45" s="8"/>
      <c r="I45" s="4"/>
      <c r="J45" s="4"/>
      <c r="K45" s="9"/>
      <c r="L45" s="9"/>
      <c r="M45" s="9"/>
      <c r="N45" s="9"/>
      <c r="O45" s="10" t="str">
        <f aca="false">IF(OR(K45="",L45="",K45=0),"",(K45-L45)/K45)</f>
        <v/>
      </c>
      <c r="P45" s="10" t="str">
        <f aca="false">IF(OR(M45="",N45="",M45=0),"",(M45-N45)/M45)</f>
        <v/>
      </c>
      <c r="Q45" s="4"/>
      <c r="R45" s="4"/>
      <c r="S45" s="4"/>
    </row>
    <row r="47" customFormat="false" ht="15" hidden="false" customHeight="false" outlineLevel="0" collapsed="false">
      <c r="A47" s="11" t="s">
        <v>32</v>
      </c>
    </row>
    <row r="48" customFormat="false" ht="15" hidden="false" customHeight="true" outlineLevel="0" collapsed="false">
      <c r="A48" s="12" t="s">
        <v>33</v>
      </c>
      <c r="B48" s="12"/>
      <c r="C48" s="12"/>
      <c r="D48" s="13" t="n">
        <f aca="false">COUNTA(A6:A45)</f>
        <v>1</v>
      </c>
    </row>
    <row r="49" customFormat="false" ht="15" hidden="false" customHeight="true" outlineLevel="0" collapsed="false">
      <c r="A49" s="12" t="s">
        <v>34</v>
      </c>
      <c r="B49" s="12"/>
      <c r="C49" s="12"/>
      <c r="D49" s="13" t="n">
        <f aca="false">COUNTIF(R6:R45,"Shortlist")</f>
        <v>1</v>
      </c>
    </row>
    <row r="50" customFormat="false" ht="15" hidden="false" customHeight="true" outlineLevel="0" collapsed="false">
      <c r="A50" s="12" t="s">
        <v>35</v>
      </c>
      <c r="B50" s="12"/>
      <c r="C50" s="12"/>
      <c r="D50" s="13" t="n">
        <f aca="false">COUNTIF(R6:R45,"Approved")</f>
        <v>0</v>
      </c>
    </row>
    <row r="51" customFormat="false" ht="15" hidden="false" customHeight="true" outlineLevel="0" collapsed="false">
      <c r="A51" s="12" t="s">
        <v>36</v>
      </c>
      <c r="B51" s="12"/>
      <c r="C51" s="12"/>
      <c r="D51" s="13" t="n">
        <f aca="false">COUNTIF(R6:R45,"Reject")</f>
        <v>0</v>
      </c>
    </row>
    <row r="52" customFormat="false" ht="15" hidden="false" customHeight="true" outlineLevel="0" collapsed="false">
      <c r="A52" s="12" t="s">
        <v>37</v>
      </c>
      <c r="B52" s="12"/>
      <c r="C52" s="12"/>
      <c r="D52" s="14" t="n">
        <f aca="false">IFERROR(MAX(O6:O45),"")</f>
        <v>0.03</v>
      </c>
    </row>
    <row r="54" customFormat="false" ht="15" hidden="false" customHeight="false" outlineLevel="0" collapsed="false">
      <c r="A54" s="15" t="s">
        <v>38</v>
      </c>
    </row>
    <row r="56" customFormat="false" ht="15" hidden="false" customHeight="false" outlineLevel="0" collapsed="false">
      <c r="A56" s="16" t="s">
        <v>39</v>
      </c>
    </row>
  </sheetData>
  <sheetProtection sheet="true" formatCells="false" formatColumns="false" formatRows="false" insertRows="false" sort="false" autoFilter="false"/>
  <mergeCells count="6">
    <mergeCell ref="B3:D3"/>
    <mergeCell ref="A48:C48"/>
    <mergeCell ref="A49:C49"/>
    <mergeCell ref="A50:C50"/>
    <mergeCell ref="A51:C51"/>
    <mergeCell ref="A52:C52"/>
  </mergeCells>
  <conditionalFormatting sqref="R6:R45">
    <cfRule type="expression" priority="2" aboveAverage="0" equalAverage="0" bottom="0" percent="0" rank="0" text="" dxfId="0">
      <formula>R6="Approved"</formula>
    </cfRule>
    <cfRule type="expression" priority="3" aboveAverage="0" equalAverage="0" bottom="0" percent="0" rank="0" text="" dxfId="1">
      <formula>R6="Reject"</formula>
    </cfRule>
  </conditionalFormatting>
  <dataValidations count="1">
    <dataValidation allowBlank="true" errorStyle="stop" operator="between" showDropDown="false" showErrorMessage="false" showInputMessage="false" sqref="R6:R45" type="list">
      <formula1>"Shortlist,Approved,Reject,Hold"</formula1>
      <formula2>0</formula2>
    </dataValidation>
  </dataValidations>
  <hyperlinks>
    <hyperlink ref="A56" r:id="rId1" display="Free templates from Apparel Search.  More at www.ApparelSearch.com/downloadable-templates/downloadable_templates_fashion_industry.html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&amp;C&amp;7 Free templates from Apparel Search.  More at www.ApparelSearch.com/downloadable-templates/downloadable_templates_fashion_industry.html&amp;R&amp;8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2026-10-24T10:32:20Z</dcterms:created>
  <dc:creator>Apparel Search</dc:creator>
  <dc:description>Free fashion industry templates. More at https://www.apparelsearch.com/downloadable-templates/downloadable_templates_fashion_industry.html</dc:description>
  <cp:keywords>Apparel Search apparelsearch.com fashion industry template</cp:keywords>
  <dc:language>en-US</dc:language>
  <cp:lastModifiedBy/>
  <dcterms:modified xsi:type="dcterms:W3CDTF">2026-10-24T10:32:20Z</dcterms:modified>
  <cp:revision>0</cp:revision>
  <dc:subject>Free templates from Apparel Search (ApparelSearch.com)</dc:subject>
  <dc:title>Fabric Swatch Log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