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st 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<sst xmlns="http://schemas.openxmlformats.org/spreadsheetml/2006/main" count="63" uniqueCount="56">
  <si>
    <t xml:space="preserve">Garment cost sheet</t>
  </si>
  <si>
    <t xml:space="preserve">Free template from Apparel Search (ApparelSearch.com). More free templates: apparelsearch.com/downloadable-templates</t>
  </si>
  <si>
    <t xml:space="preserve">Yellow cells with blue text are for you to fill in. White cells calculate automatically. Row 1 of each table is an example, so overwrite it. Free template from Apparel Search (apparelsearch.com).</t>
  </si>
  <si>
    <t xml:space="preserve">Style name</t>
  </si>
  <si>
    <t xml:space="preserve">Women's woven shirt</t>
  </si>
  <si>
    <t xml:space="preserve">Garments in order</t>
  </si>
  <si>
    <t xml:space="preserve">Currency (for your reference)</t>
  </si>
  <si>
    <t xml:space="preserve">USD</t>
  </si>
  <si>
    <t xml:space="preserve">Overhead and profit (% of materials and labor)</t>
  </si>
  <si>
    <t xml:space="preserve">Import duty rate (% of goods)</t>
  </si>
  <si>
    <t xml:space="preserve">Freight for the whole order</t>
  </si>
  <si>
    <t xml:space="preserve">Insurance (% of goods)</t>
  </si>
  <si>
    <t xml:space="preserve">Other landed costs, whole order (broker, delivery, inspection)</t>
  </si>
  <si>
    <t xml:space="preserve">Wholesale margin (% of wholesale price)</t>
  </si>
  <si>
    <t xml:space="preserve">Retailer markup (x wholesale price)</t>
  </si>
  <si>
    <t xml:space="preserve">Material</t>
  </si>
  <si>
    <t xml:space="preserve">Type</t>
  </si>
  <si>
    <t xml:space="preserve">Quantity per garment</t>
  </si>
  <si>
    <t xml:space="preserve">Unit</t>
  </si>
  <si>
    <t xml:space="preserve">Price per unit</t>
  </si>
  <si>
    <t xml:space="preserve">Waste %</t>
  </si>
  <si>
    <t xml:space="preserve">Cost per garment</t>
  </si>
  <si>
    <t xml:space="preserve">Main fabric</t>
  </si>
  <si>
    <t xml:space="preserve">Fabric</t>
  </si>
  <si>
    <t xml:space="preserve">yd</t>
  </si>
  <si>
    <t xml:space="preserve">Interfacing</t>
  </si>
  <si>
    <t xml:space="preserve">Buttons</t>
  </si>
  <si>
    <t xml:space="preserve">Trim</t>
  </si>
  <si>
    <t xml:space="preserve">pcs</t>
  </si>
  <si>
    <t xml:space="preserve">Thread</t>
  </si>
  <si>
    <t xml:space="preserve">set</t>
  </si>
  <si>
    <t xml:space="preserve">Labels</t>
  </si>
  <si>
    <t xml:space="preserve">Polybag and carton share</t>
  </si>
  <si>
    <t xml:space="preserve">Packaging</t>
  </si>
  <si>
    <t xml:space="preserve">Labor and processing</t>
  </si>
  <si>
    <t xml:space="preserve">Cut, make and trim (CMT)</t>
  </si>
  <si>
    <t xml:space="preserve">Pressing and finishing</t>
  </si>
  <si>
    <t xml:space="preserve">Results (calculated)</t>
  </si>
  <si>
    <t xml:space="preserve">Amount</t>
  </si>
  <si>
    <t xml:space="preserve">Materials per garment</t>
  </si>
  <si>
    <t xml:space="preserve">Labor and processing per garment</t>
  </si>
  <si>
    <t xml:space="preserve">Overhead and profit per garment</t>
  </si>
  <si>
    <t xml:space="preserve">Factory cost per garment (ex-factory / FOB basis)</t>
  </si>
  <si>
    <t xml:space="preserve">Factory cost for the whole order</t>
  </si>
  <si>
    <t xml:space="preserve">Goods value</t>
  </si>
  <si>
    <t xml:space="preserve">Import duty</t>
  </si>
  <si>
    <t xml:space="preserve">Freight</t>
  </si>
  <si>
    <t xml:space="preserve">Insurance</t>
  </si>
  <si>
    <t xml:space="preserve">Other landed costs</t>
  </si>
  <si>
    <t xml:space="preserve">Total landed cost for the order</t>
  </si>
  <si>
    <t xml:space="preserve">Landed cost per garment</t>
  </si>
  <si>
    <t xml:space="preserve">Wholesale price per garment</t>
  </si>
  <si>
    <t xml:space="preserve">Suggested retail price</t>
  </si>
  <si>
    <t xml:space="preserve">Your gross profit per garment at wholesale</t>
  </si>
  <si>
    <t xml:space="preserve">Retailer margin at retail price</t>
  </si>
  <si>
    <t xml:space="preserve">Cost per garment = quantity x (1 + waste %) x price. Duty is applied to the goods value. Wholesale price = landed cost / (1 - wholesale margin). Percentages are stored as fractions (16% is 0.16). Example figures are illustrative, so replace them with your own quotes and current duty rates.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</si>
</sst>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%"/>
    <numFmt numFmtId="167" formatCode="#,##0.00"/>
    <numFmt numFmtId="168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u val="single"/>
      <sz val="9"/>
      <color rgb="FFA8123E"/>
      <name val="Arial"/>
      <family val="0"/>
      <charset val="1"/>
    </font>
    <font>
      <i val="true"/>
      <sz val="9"/>
      <color rgb="FF625D58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61616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DB8B2"/>
      </left>
      <right style="thin">
        <color rgb="FFBDB8B2"/>
      </right>
      <top style="thin">
        <color rgb="FFBDB8B2"/>
      </top>
      <bottom style="thin">
        <color rgb="FFBDB8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8B2"/>
      <rgbColor rgb="FF808080"/>
      <rgbColor rgb="FF9999FF"/>
      <rgbColor rgb="FFA8123E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5D58"/>
      <rgbColor rgb="FF969696"/>
      <rgbColor rgb="FF003366"/>
      <rgbColor rgb="FF339966"/>
      <rgbColor rgb="FF161616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pparelsearch.com/downloadable-templates/downloadable_templates_fashion_industry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1" t="s">
        <v>0</v>
      </c>
      <c r="C1" s="2" t="s">
        <v>1</v>
      </c>
    </row>
    <row r="2" customFormat="false" ht="15" hidden="false" customHeight="false" outlineLevel="0" collapsed="false">
      <c r="A2" s="3" t="s">
        <v>2</v>
      </c>
    </row>
    <row r="3" customFormat="false" ht="23.85" hidden="false" customHeight="false" outlineLevel="0" collapsed="false">
      <c r="A3" s="4" t="s">
        <v>3</v>
      </c>
      <c r="B3" s="5" t="s">
        <v>4</v>
      </c>
    </row>
    <row r="4" customFormat="false" ht="15" hidden="false" customHeight="false" outlineLevel="0" collapsed="false">
      <c r="A4" s="4" t="s">
        <v>5</v>
      </c>
      <c r="B4" s="6" t="n">
        <v>1000</v>
      </c>
    </row>
    <row r="5" customFormat="false" ht="15" hidden="false" customHeight="false" outlineLevel="0" collapsed="false">
      <c r="A5" s="4" t="s">
        <v>6</v>
      </c>
      <c r="B5" s="5" t="s">
        <v>7</v>
      </c>
    </row>
    <row r="6" customFormat="false" ht="23.85" hidden="false" customHeight="false" outlineLevel="0" collapsed="false">
      <c r="A6" s="4" t="s">
        <v>8</v>
      </c>
      <c r="B6" s="7" t="n">
        <v>0</v>
      </c>
    </row>
    <row r="7" customFormat="false" ht="15" hidden="false" customHeight="false" outlineLevel="0" collapsed="false">
      <c r="A7" s="4" t="s">
        <v>9</v>
      </c>
      <c r="B7" s="7" t="n">
        <v>0.16</v>
      </c>
    </row>
    <row r="8" customFormat="false" ht="15" hidden="false" customHeight="false" outlineLevel="0" collapsed="false">
      <c r="A8" s="4" t="s">
        <v>10</v>
      </c>
      <c r="B8" s="8" t="n">
        <v>1100</v>
      </c>
    </row>
    <row r="9" customFormat="false" ht="15" hidden="false" customHeight="false" outlineLevel="0" collapsed="false">
      <c r="A9" s="4" t="s">
        <v>11</v>
      </c>
      <c r="B9" s="7" t="n">
        <v>0.005</v>
      </c>
    </row>
    <row r="10" customFormat="false" ht="25.5" hidden="false" customHeight="true" outlineLevel="0" collapsed="false">
      <c r="A10" s="4" t="s">
        <v>12</v>
      </c>
      <c r="B10" s="8" t="n">
        <v>730</v>
      </c>
    </row>
    <row r="11" customFormat="false" ht="15" hidden="false" customHeight="false" outlineLevel="0" collapsed="false">
      <c r="A11" s="4" t="s">
        <v>13</v>
      </c>
      <c r="B11" s="7" t="n">
        <v>0.55</v>
      </c>
    </row>
    <row r="12" customFormat="false" ht="15" hidden="false" customHeight="false" outlineLevel="0" collapsed="false">
      <c r="A12" s="4" t="s">
        <v>14</v>
      </c>
      <c r="B12" s="9" t="n">
        <v>2.2</v>
      </c>
    </row>
    <row r="14" customFormat="false" ht="31.5" hidden="false" customHeight="true" outlineLevel="0" collapsed="false">
      <c r="A14" s="10" t="s">
        <v>15</v>
      </c>
      <c r="B14" s="10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0" t="s">
        <v>21</v>
      </c>
    </row>
    <row r="15" customFormat="false" ht="15" hidden="false" customHeight="false" outlineLevel="0" collapsed="false">
      <c r="A15" s="5" t="s">
        <v>22</v>
      </c>
      <c r="B15" s="5" t="s">
        <v>23</v>
      </c>
      <c r="C15" s="5" t="n">
        <v>1.4</v>
      </c>
      <c r="D15" s="5" t="s">
        <v>24</v>
      </c>
      <c r="E15" s="8" t="n">
        <v>3.2</v>
      </c>
      <c r="F15" s="7" t="n">
        <v>0.05</v>
      </c>
      <c r="G15" s="11" t="n">
        <f aca="false">IF(OR(C15="",E15=""),"",C15*(1+F15)*E15)</f>
        <v>4.704</v>
      </c>
    </row>
    <row r="16" customFormat="false" ht="15" hidden="false" customHeight="false" outlineLevel="0" collapsed="false">
      <c r="A16" s="5" t="s">
        <v>25</v>
      </c>
      <c r="B16" s="5" t="s">
        <v>23</v>
      </c>
      <c r="C16" s="5" t="n">
        <v>0.25</v>
      </c>
      <c r="D16" s="5" t="s">
        <v>24</v>
      </c>
      <c r="E16" s="8" t="n">
        <v>1.1</v>
      </c>
      <c r="F16" s="7" t="n">
        <v>0.05</v>
      </c>
      <c r="G16" s="11" t="n">
        <f aca="false">IF(OR(C16="",E16=""),"",C16*(1+F16)*E16)</f>
        <v>0.28875</v>
      </c>
    </row>
    <row r="17" customFormat="false" ht="15" hidden="false" customHeight="false" outlineLevel="0" collapsed="false">
      <c r="A17" s="5" t="s">
        <v>26</v>
      </c>
      <c r="B17" s="5" t="s">
        <v>27</v>
      </c>
      <c r="C17" s="5" t="n">
        <v>7</v>
      </c>
      <c r="D17" s="5" t="s">
        <v>28</v>
      </c>
      <c r="E17" s="8" t="n">
        <v>0.05</v>
      </c>
      <c r="F17" s="7" t="n">
        <v>0.02</v>
      </c>
      <c r="G17" s="11" t="n">
        <f aca="false">IF(OR(C17="",E17=""),"",C17*(1+F17)*E17)</f>
        <v>0.357</v>
      </c>
    </row>
    <row r="18" customFormat="false" ht="15" hidden="false" customHeight="false" outlineLevel="0" collapsed="false">
      <c r="A18" s="5" t="s">
        <v>29</v>
      </c>
      <c r="B18" s="5" t="s">
        <v>27</v>
      </c>
      <c r="C18" s="5" t="n">
        <v>1</v>
      </c>
      <c r="D18" s="5" t="s">
        <v>30</v>
      </c>
      <c r="E18" s="8" t="n">
        <v>0.12</v>
      </c>
      <c r="F18" s="7" t="n">
        <v>0</v>
      </c>
      <c r="G18" s="11" t="n">
        <f aca="false">IF(OR(C18="",E18=""),"",C18*(1+F18)*E18)</f>
        <v>0.12</v>
      </c>
    </row>
    <row r="19" customFormat="false" ht="15" hidden="false" customHeight="false" outlineLevel="0" collapsed="false">
      <c r="A19" s="5" t="s">
        <v>31</v>
      </c>
      <c r="B19" s="5" t="s">
        <v>27</v>
      </c>
      <c r="C19" s="5" t="n">
        <v>2</v>
      </c>
      <c r="D19" s="5" t="s">
        <v>28</v>
      </c>
      <c r="E19" s="8" t="n">
        <v>0.05</v>
      </c>
      <c r="F19" s="7" t="n">
        <v>0</v>
      </c>
      <c r="G19" s="11" t="n">
        <f aca="false">IF(OR(C19="",E19=""),"",C19*(1+F19)*E19)</f>
        <v>0.1</v>
      </c>
    </row>
    <row r="20" customFormat="false" ht="15" hidden="false" customHeight="false" outlineLevel="0" collapsed="false">
      <c r="A20" s="5" t="s">
        <v>32</v>
      </c>
      <c r="B20" s="5" t="s">
        <v>33</v>
      </c>
      <c r="C20" s="5" t="n">
        <v>1</v>
      </c>
      <c r="D20" s="5" t="s">
        <v>30</v>
      </c>
      <c r="E20" s="8" t="n">
        <v>0.18</v>
      </c>
      <c r="F20" s="7" t="n">
        <v>0</v>
      </c>
      <c r="G20" s="11" t="n">
        <f aca="false">IF(OR(C20="",E20=""),"",C20*(1+F20)*E20)</f>
        <v>0.18</v>
      </c>
    </row>
    <row r="21" customFormat="false" ht="15" hidden="false" customHeight="false" outlineLevel="0" collapsed="false">
      <c r="A21" s="5"/>
      <c r="B21" s="5"/>
      <c r="C21" s="5"/>
      <c r="D21" s="5"/>
      <c r="E21" s="8"/>
      <c r="F21" s="7"/>
      <c r="G21" s="11" t="str">
        <f aca="false">IF(OR(C21="",E21=""),"",C21*(1+F21)*E21)</f>
        <v/>
      </c>
    </row>
    <row r="22" customFormat="false" ht="15" hidden="false" customHeight="false" outlineLevel="0" collapsed="false">
      <c r="A22" s="5"/>
      <c r="B22" s="5"/>
      <c r="C22" s="5"/>
      <c r="D22" s="5"/>
      <c r="E22" s="8"/>
      <c r="F22" s="7"/>
      <c r="G22" s="11" t="str">
        <f aca="false">IF(OR(C22="",E22=""),"",C22*(1+F22)*E22)</f>
        <v/>
      </c>
    </row>
    <row r="23" customFormat="false" ht="15" hidden="false" customHeight="false" outlineLevel="0" collapsed="false">
      <c r="A23" s="5"/>
      <c r="B23" s="5"/>
      <c r="C23" s="5"/>
      <c r="D23" s="5"/>
      <c r="E23" s="8"/>
      <c r="F23" s="7"/>
      <c r="G23" s="11" t="str">
        <f aca="false">IF(OR(C23="",E23=""),"",C23*(1+F23)*E23)</f>
        <v/>
      </c>
    </row>
    <row r="24" customFormat="false" ht="15" hidden="false" customHeight="false" outlineLevel="0" collapsed="false">
      <c r="A24" s="5"/>
      <c r="B24" s="5"/>
      <c r="C24" s="5"/>
      <c r="D24" s="5"/>
      <c r="E24" s="8"/>
      <c r="F24" s="7"/>
      <c r="G24" s="11" t="str">
        <f aca="false">IF(OR(C24="",E24=""),"",C24*(1+F24)*E24)</f>
        <v/>
      </c>
    </row>
    <row r="25" customFormat="false" ht="15" hidden="false" customHeight="false" outlineLevel="0" collapsed="false">
      <c r="A25" s="5"/>
      <c r="B25" s="5"/>
      <c r="C25" s="5"/>
      <c r="D25" s="5"/>
      <c r="E25" s="8"/>
      <c r="F25" s="7"/>
      <c r="G25" s="11" t="str">
        <f aca="false">IF(OR(C25="",E25=""),"",C25*(1+F25)*E25)</f>
        <v/>
      </c>
    </row>
    <row r="26" customFormat="false" ht="15" hidden="false" customHeight="false" outlineLevel="0" collapsed="false">
      <c r="A26" s="5"/>
      <c r="B26" s="5"/>
      <c r="C26" s="5"/>
      <c r="D26" s="5"/>
      <c r="E26" s="8"/>
      <c r="F26" s="7"/>
      <c r="G26" s="11" t="str">
        <f aca="false">IF(OR(C26="",E26=""),"",C26*(1+F26)*E26)</f>
        <v/>
      </c>
    </row>
    <row r="27" customFormat="false" ht="15" hidden="false" customHeight="false" outlineLevel="0" collapsed="false">
      <c r="A27" s="5"/>
      <c r="B27" s="5"/>
      <c r="C27" s="5"/>
      <c r="D27" s="5"/>
      <c r="E27" s="8"/>
      <c r="F27" s="7"/>
      <c r="G27" s="11" t="str">
        <f aca="false">IF(OR(C27="",E27=""),"",C27*(1+F27)*E27)</f>
        <v/>
      </c>
    </row>
    <row r="28" customFormat="false" ht="15" hidden="false" customHeight="false" outlineLevel="0" collapsed="false">
      <c r="A28" s="5"/>
      <c r="B28" s="5"/>
      <c r="C28" s="5"/>
      <c r="D28" s="5"/>
      <c r="E28" s="8"/>
      <c r="F28" s="7"/>
      <c r="G28" s="11" t="str">
        <f aca="false">IF(OR(C28="",E28=""),"",C28*(1+F28)*E28)</f>
        <v/>
      </c>
    </row>
    <row r="29" customFormat="false" ht="15" hidden="false" customHeight="false" outlineLevel="0" collapsed="false">
      <c r="A29" s="5"/>
      <c r="B29" s="5"/>
      <c r="C29" s="5"/>
      <c r="D29" s="5"/>
      <c r="E29" s="8"/>
      <c r="F29" s="7"/>
      <c r="G29" s="11" t="str">
        <f aca="false">IF(OR(C29="",E29=""),"",C29*(1+F29)*E29)</f>
        <v/>
      </c>
    </row>
    <row r="32" customFormat="false" ht="31.5" hidden="false" customHeight="true" outlineLevel="0" collapsed="false">
      <c r="A32" s="10" t="s">
        <v>34</v>
      </c>
      <c r="B32" s="10"/>
      <c r="C32" s="10"/>
      <c r="D32" s="10"/>
      <c r="E32" s="10"/>
      <c r="F32" s="10"/>
      <c r="G32" s="10" t="s">
        <v>21</v>
      </c>
    </row>
    <row r="33" customFormat="false" ht="15" hidden="false" customHeight="false" outlineLevel="0" collapsed="false">
      <c r="A33" s="5" t="s">
        <v>35</v>
      </c>
      <c r="G33" s="8" t="n">
        <v>2.8</v>
      </c>
    </row>
    <row r="34" customFormat="false" ht="15" hidden="false" customHeight="false" outlineLevel="0" collapsed="false">
      <c r="A34" s="5" t="s">
        <v>36</v>
      </c>
      <c r="G34" s="8" t="n">
        <v>0.25</v>
      </c>
    </row>
    <row r="35" customFormat="false" ht="15" hidden="false" customHeight="false" outlineLevel="0" collapsed="false">
      <c r="A35" s="5"/>
      <c r="G35" s="8"/>
    </row>
    <row r="36" customFormat="false" ht="15" hidden="false" customHeight="false" outlineLevel="0" collapsed="false">
      <c r="A36" s="5"/>
      <c r="G36" s="8"/>
    </row>
    <row r="37" customFormat="false" ht="15" hidden="false" customHeight="false" outlineLevel="0" collapsed="false">
      <c r="A37" s="5"/>
      <c r="G37" s="8"/>
    </row>
    <row r="38" customFormat="false" ht="15" hidden="false" customHeight="false" outlineLevel="0" collapsed="false">
      <c r="A38" s="5"/>
      <c r="G38" s="8"/>
    </row>
    <row r="39" customFormat="false" ht="15" hidden="false" customHeight="false" outlineLevel="0" collapsed="false">
      <c r="A39" s="5"/>
      <c r="G39" s="8"/>
    </row>
    <row r="40" customFormat="false" ht="15" hidden="false" customHeight="false" outlineLevel="0" collapsed="false">
      <c r="A40" s="5"/>
      <c r="G40" s="8"/>
    </row>
    <row r="42" customFormat="false" ht="31.5" hidden="false" customHeight="true" outlineLevel="0" collapsed="false">
      <c r="A42" s="10" t="s">
        <v>37</v>
      </c>
      <c r="B42" s="10"/>
      <c r="C42" s="10"/>
      <c r="D42" s="10"/>
      <c r="E42" s="10"/>
      <c r="F42" s="10"/>
      <c r="G42" s="10" t="s">
        <v>38</v>
      </c>
    </row>
    <row r="43" customFormat="false" ht="15" hidden="false" customHeight="false" outlineLevel="0" collapsed="false">
      <c r="A43" s="4" t="s">
        <v>39</v>
      </c>
      <c r="G43" s="11" t="n">
        <f aca="false">SUM(G15:G29)</f>
        <v>5.74975</v>
      </c>
    </row>
    <row r="44" customFormat="false" ht="15" hidden="false" customHeight="false" outlineLevel="0" collapsed="false">
      <c r="A44" s="4" t="s">
        <v>40</v>
      </c>
      <c r="G44" s="11" t="n">
        <f aca="false">SUM(G33:G40)</f>
        <v>3.05</v>
      </c>
    </row>
    <row r="45" customFormat="false" ht="15" hidden="false" customHeight="false" outlineLevel="0" collapsed="false">
      <c r="A45" s="4" t="s">
        <v>41</v>
      </c>
      <c r="G45" s="11" t="n">
        <f aca="false">(G43+G44)*B6</f>
        <v>0</v>
      </c>
    </row>
    <row r="46" customFormat="false" ht="23.85" hidden="false" customHeight="false" outlineLevel="0" collapsed="false">
      <c r="A46" s="12" t="s">
        <v>42</v>
      </c>
      <c r="G46" s="13" t="n">
        <f aca="false">G43+G44+G45</f>
        <v>8.79975</v>
      </c>
    </row>
    <row r="47" customFormat="false" ht="15" hidden="false" customHeight="false" outlineLevel="0" collapsed="false">
      <c r="A47" s="4" t="s">
        <v>43</v>
      </c>
      <c r="G47" s="11" t="n">
        <f aca="false">G46*B4</f>
        <v>8799.75</v>
      </c>
    </row>
    <row r="49" customFormat="false" ht="15" hidden="false" customHeight="false" outlineLevel="0" collapsed="false">
      <c r="A49" s="4" t="s">
        <v>44</v>
      </c>
      <c r="G49" s="11" t="n">
        <f aca="false">G47</f>
        <v>8799.75</v>
      </c>
    </row>
    <row r="50" customFormat="false" ht="15" hidden="false" customHeight="false" outlineLevel="0" collapsed="false">
      <c r="A50" s="4" t="s">
        <v>45</v>
      </c>
      <c r="G50" s="11" t="n">
        <f aca="false">G49*B7</f>
        <v>1407.96</v>
      </c>
    </row>
    <row r="51" customFormat="false" ht="15" hidden="false" customHeight="false" outlineLevel="0" collapsed="false">
      <c r="A51" s="4" t="s">
        <v>46</v>
      </c>
      <c r="G51" s="11" t="n">
        <f aca="false">B8</f>
        <v>1100</v>
      </c>
    </row>
    <row r="52" customFormat="false" ht="15" hidden="false" customHeight="false" outlineLevel="0" collapsed="false">
      <c r="A52" s="4" t="s">
        <v>47</v>
      </c>
      <c r="G52" s="11" t="n">
        <f aca="false">G49*B9</f>
        <v>43.99875</v>
      </c>
    </row>
    <row r="53" customFormat="false" ht="15" hidden="false" customHeight="false" outlineLevel="0" collapsed="false">
      <c r="A53" s="4" t="s">
        <v>48</v>
      </c>
      <c r="G53" s="11" t="n">
        <f aca="false">B10</f>
        <v>730</v>
      </c>
    </row>
    <row r="54" customFormat="false" ht="15" hidden="false" customHeight="false" outlineLevel="0" collapsed="false">
      <c r="A54" s="4" t="s">
        <v>49</v>
      </c>
      <c r="G54" s="11" t="n">
        <f aca="false">SUM(G49:G53)</f>
        <v>12081.70875</v>
      </c>
    </row>
    <row r="55" customFormat="false" ht="15" hidden="false" customHeight="false" outlineLevel="0" collapsed="false">
      <c r="A55" s="12" t="s">
        <v>50</v>
      </c>
      <c r="G55" s="13" t="n">
        <f aca="false">IFERROR(G54/B4,0)</f>
        <v>12.08170875</v>
      </c>
    </row>
    <row r="57" customFormat="false" ht="15" hidden="false" customHeight="false" outlineLevel="0" collapsed="false">
      <c r="A57" s="12" t="s">
        <v>51</v>
      </c>
      <c r="G57" s="11" t="n">
        <f aca="false">IFERROR(G55/(1-B11),0)</f>
        <v>26.8482416666667</v>
      </c>
    </row>
    <row r="58" customFormat="false" ht="15" hidden="false" customHeight="false" outlineLevel="0" collapsed="false">
      <c r="A58" s="12" t="s">
        <v>52</v>
      </c>
      <c r="G58" s="11" t="n">
        <f aca="false">G57*B12</f>
        <v>59.0661316666667</v>
      </c>
    </row>
    <row r="59" customFormat="false" ht="23.85" hidden="false" customHeight="false" outlineLevel="0" collapsed="false">
      <c r="A59" s="4" t="s">
        <v>53</v>
      </c>
      <c r="G59" s="11" t="n">
        <f aca="false">G57-G55</f>
        <v>14.7665329166667</v>
      </c>
    </row>
    <row r="60" customFormat="false" ht="15" hidden="false" customHeight="false" outlineLevel="0" collapsed="false">
      <c r="A60" s="4" t="s">
        <v>54</v>
      </c>
      <c r="G60" s="14" t="n">
        <f aca="false">IFERROR((G58-G57)/G58,0)</f>
        <v>0.545454545454546</v>
      </c>
    </row>
    <row r="62" customFormat="false" ht="15" hidden="false" customHeight="false" outlineLevel="0" collapsed="false">
      <c r="A62" s="15" t="s">
        <v>55</v>
      </c>
    </row>
  </sheetData>
  <sheetProtection sheet="true" formatCells="false" formatColumns="false" formatRows="false" insertRows="false" sort="false" autoFilter="false"/>
  <dataValidations count="2">
    <dataValidation allowBlank="true" errorStyle="stop" operator="between" showDropDown="false" showErrorMessage="false" showInputMessage="false" sqref="B15:B29" type="list">
      <formula1>"Fabric,Trim,Packaging,Other material"</formula1>
      <formula2>0</formula2>
    </dataValidation>
    <dataValidation allowBlank="true" errorStyle="stop" operator="between" showDropDown="false" showErrorMessage="false" showInputMessage="false" sqref="D15:D29" type="list">
      <formula1>"yd,m,pcs,set,kg,lb"</formula1>
      <formula2>0</formula2>
    </dataValidation>
  </dataValidations>
  <hyperlinks>
    <hyperlink ref="C1" r:id="rId1" display="Free template from Apparel Search (ApparelSearch.com). More free templates: apparelsearch.com/downloadable-templates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Free template from Apparel Search&amp;C&amp;8 apparelsearch.com/downloadable-templates&amp;R&amp;8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2026-10-20T21:26:51Z</dcterms:created>
  <dc:creator>Apparel Search</dc:creator>
  <dc:description>Free fashion industry template. More free templates and tools at https://www.apparelsearch.com/downloadable-templates/downloadable_templates_fashion_industry.html</dc:description>
  <cp:keywords>Apparel Search apparelsearch.com fashion industry template</cp:keywords>
  <dc:language>en-US</dc:language>
  <cp:lastModifiedBy/>
  <dcterms:modified xsi:type="dcterms:W3CDTF">2026-10-20T21:26:51Z</dcterms:modified>
  <cp:revision>0</cp:revision>
  <dc:subject>Free template from Apparel Search (ApparelSearch.com)</dc:subject>
  <dc:title>Garment Cost Sheet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