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rder Log"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<sst xmlns="http://schemas.openxmlformats.org/spreadsheetml/2006/main" count="36" uniqueCount="33">
  <si>
    <t xml:space="preserve">Production order tracking log</t>
  </si>
  <si>
    <t xml:space="preserve">Yellow cells with blue text are for you to fill in. White cells calculate automatically. Row 7 is an example, so overwrite it. Free template from Apparel Search (apparelsearch.com).</t>
  </si>
  <si>
    <t xml:space="preserve">Brand and season</t>
  </si>
  <si>
    <t xml:space="preserve">Your Brand, Spring 2027</t>
  </si>
  <si>
    <t xml:space="preserve">Planned dates</t>
  </si>
  <si>
    <t xml:space="preserve">Actual dates</t>
  </si>
  <si>
    <t xml:space="preserve">PO number</t>
  </si>
  <si>
    <t xml:space="preserve">Style or description</t>
  </si>
  <si>
    <t xml:space="preserve">Factory</t>
  </si>
  <si>
    <t xml:space="preserve">Units</t>
  </si>
  <si>
    <t xml:space="preserve">PO date</t>
  </si>
  <si>
    <t xml:space="preserve">Fabric in</t>
  </si>
  <si>
    <t xml:space="preserve">Production start</t>
  </si>
  <si>
    <t xml:space="preserve">Ex-factory</t>
  </si>
  <si>
    <t xml:space="preserve">Delivery to you</t>
  </si>
  <si>
    <t xml:space="preserve">Days late</t>
  </si>
  <si>
    <t xml:space="preserve">Status</t>
  </si>
  <si>
    <t xml:space="preserve">Auto flag</t>
  </si>
  <si>
    <t xml:space="preserve">Next action or notes</t>
  </si>
  <si>
    <t xml:space="preserve">PO-4521</t>
  </si>
  <si>
    <t xml:space="preserve">Women's woven shirt, 3 colors</t>
  </si>
  <si>
    <t xml:space="preserve">Factory A</t>
  </si>
  <si>
    <t xml:space="preserve">On track</t>
  </si>
  <si>
    <t xml:space="preserve">Awaiting fabric</t>
  </si>
  <si>
    <t xml:space="preserve">Summary</t>
  </si>
  <si>
    <t xml:space="preserve">Orders logged</t>
  </si>
  <si>
    <t xml:space="preserve">Total units</t>
  </si>
  <si>
    <t xml:space="preserve">Delivered</t>
  </si>
  <si>
    <t xml:space="preserve">Past planned delivery, not yet delivered</t>
  </si>
  <si>
    <t xml:space="preserve">Delivered late</t>
  </si>
  <si>
    <t xml:space="preserve">Average days late on delivered orders</t>
  </si>
  <si>
    <t xml:space="preserve">Days late compares your actual delivery with the planned delivery, or today while the order has not arrived. The Status column is your own judgment. The Auto flag is calculated from the dates. Rows turn red when past the planned delivery date, amber when delivered late and green when delivered on time.</t>
  </si>
  <si>
    <t xml:space="preserve">Free templates from Apparel Search.  More at www.ApparelSearch.com/downloadable-templates/downloadable_templates_fashion_industry.html</t>
  </si>
</sst>
</file>

<file path=xl/styles.xml><?xml version="1.0" encoding="utf-8"?>
<styleSheet xmlns="http://schemas.openxmlformats.org/spreadsheetml/2006/main">
  <numFmts count="5">
    <numFmt numFmtId="164" formatCode="General"/>
    <numFmt numFmtId="165" formatCode="#,##0"/>
    <numFmt numFmtId="166" formatCode="yyyy\-mm\-dd"/>
    <numFmt numFmtId="167" formatCode="0"/>
    <numFmt numFmtId="168" formatCode="0.0"/>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color rgb="FF625D58"/>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sz val="10"/>
      <name val="Arial"/>
      <family val="0"/>
      <charset val="1"/>
    </font>
    <font>
      <b val="true"/>
      <sz val="11"/>
      <name val="Arial"/>
      <family val="0"/>
      <charset val="1"/>
    </font>
    <font>
      <b val="true"/>
      <sz val="9"/>
      <color rgb="FFA8123E"/>
      <name val="Arial"/>
      <family val="0"/>
      <charset val="1"/>
    </font>
  </fonts>
  <fills count="4">
    <fill>
      <patternFill patternType="none"/>
    </fill>
    <fill>
      <patternFill patternType="gray125"/>
    </fill>
    <fill>
      <patternFill patternType="solid">
        <fgColor rgb="FFFFF9C4"/>
        <bgColor rgb="FFFFE9B3"/>
      </patternFill>
    </fill>
    <fill>
      <patternFill patternType="solid">
        <fgColor rgb="FF161616"/>
        <bgColor rgb="FF000000"/>
      </patternFill>
    </fill>
  </fills>
  <borders count="2">
    <border diagonalUp="false" diagonalDown="false">
      <left/>
      <right/>
      <top/>
      <bottom/>
      <diagonal/>
    </border>
    <border diagonalUp="false" diagonalDown="false">
      <left style="thin">
        <color rgb="FFBDB8B2"/>
      </left>
      <right style="thin">
        <color rgb="FFBDB8B2"/>
      </right>
      <top style="thin">
        <color rgb="FFBDB8B2"/>
      </top>
      <bottom style="thin">
        <color rgb="FFBDB8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true">
      <alignment horizontal="general" vertical="top" textRotation="0" wrapText="true" indent="0" shrinkToFit="false"/>
      <protection locked="fals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5" fontId="7" fillId="2" borderId="1" xfId="0" applyFont="true" applyBorder="true" applyAlignment="true" applyProtection="true">
      <alignment horizontal="general" vertical="top" textRotation="0" wrapText="true" indent="0" shrinkToFit="false"/>
      <protection locked="false" hidden="false"/>
    </xf>
    <xf numFmtId="166" fontId="7" fillId="2" borderId="1" xfId="0" applyFont="true" applyBorder="true" applyAlignment="true" applyProtection="true">
      <alignment horizontal="general" vertical="top" textRotation="0" wrapText="true" indent="0" shrinkToFit="false"/>
      <protection locked="fals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8D7DA"/>
        </patternFill>
      </fill>
    </dxf>
    <dxf>
      <fill>
        <patternFill>
          <bgColor rgb="FFFFE9B3"/>
        </patternFill>
      </fill>
    </dxf>
    <dxf>
      <fill>
        <patternFill>
          <bgColor rgb="FFDCEFD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DB8B2"/>
      <rgbColor rgb="FF808080"/>
      <rgbColor rgb="FF9999FF"/>
      <rgbColor rgb="FFA8123E"/>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DC"/>
      <rgbColor rgb="FFFFE9B3"/>
      <rgbColor rgb="FF99CCFF"/>
      <rgbColor rgb="FFFF99CC"/>
      <rgbColor rgb="FFCC99FF"/>
      <rgbColor rgb="FFF8D7DA"/>
      <rgbColor rgb="FF3366FF"/>
      <rgbColor rgb="FF33CCCC"/>
      <rgbColor rgb="FF99CC00"/>
      <rgbColor rgb="FFFFCC00"/>
      <rgbColor rgb="FFFF9900"/>
      <rgbColor rgb="FFFF6600"/>
      <rgbColor rgb="FF625D58"/>
      <rgbColor rgb="FF969696"/>
      <rgbColor rgb="FF003366"/>
      <rgbColor rgb="FF339966"/>
      <rgbColor rgb="FF161616"/>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5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2"/>
    <col collapsed="false" customWidth="true" hidden="false" outlineLevel="0" max="3" min="3" style="0" width="16"/>
    <col collapsed="false" customWidth="true" hidden="false" outlineLevel="0" max="4" min="4" style="0" width="9"/>
    <col collapsed="false" customWidth="true" hidden="false" outlineLevel="0" max="12" min="5" style="0" width="12"/>
    <col collapsed="false" customWidth="true" hidden="false" outlineLevel="0" max="13" min="13" style="0" width="10"/>
    <col collapsed="false" customWidth="true" hidden="false" outlineLevel="0" max="14" min="14" style="0" width="16"/>
    <col collapsed="false" customWidth="true" hidden="false" outlineLevel="0" max="15" min="15" style="0" width="13"/>
    <col collapsed="false" customWidth="true" hidden="false" outlineLevel="0" max="16" min="16" style="0" width="30"/>
  </cols>
  <sheetData>
    <row r="1" customFormat="false" ht="17.35" hidden="false" customHeight="false" outlineLevel="0" collapsed="false">
      <c r="A1" s="1" t="s">
        <v>0</v>
      </c>
    </row>
    <row r="2" customFormat="false" ht="15" hidden="false" customHeight="false" outlineLevel="0" collapsed="false">
      <c r="A2" s="2" t="s">
        <v>1</v>
      </c>
    </row>
    <row r="3" customFormat="false" ht="23.85" hidden="false" customHeight="true" outlineLevel="0" collapsed="false">
      <c r="A3" s="3" t="s">
        <v>2</v>
      </c>
      <c r="B3" s="4" t="s">
        <v>3</v>
      </c>
      <c r="C3" s="4"/>
      <c r="D3" s="4"/>
    </row>
    <row r="5" customFormat="false" ht="15" hidden="false" customHeight="false" outlineLevel="0" collapsed="false">
      <c r="E5" s="5" t="s">
        <v>4</v>
      </c>
      <c r="F5" s="5"/>
      <c r="G5" s="5"/>
      <c r="H5" s="5"/>
      <c r="I5" s="5"/>
      <c r="J5" s="5" t="s">
        <v>5</v>
      </c>
      <c r="K5" s="5"/>
      <c r="L5" s="5"/>
    </row>
    <row r="6" customFormat="false" ht="31.5" hidden="false" customHeight="true" outlineLevel="0" collapsed="false">
      <c r="A6" s="6" t="s">
        <v>6</v>
      </c>
      <c r="B6" s="6" t="s">
        <v>7</v>
      </c>
      <c r="C6" s="6" t="s">
        <v>8</v>
      </c>
      <c r="D6" s="6" t="s">
        <v>9</v>
      </c>
      <c r="E6" s="6" t="s">
        <v>10</v>
      </c>
      <c r="F6" s="6" t="s">
        <v>11</v>
      </c>
      <c r="G6" s="6" t="s">
        <v>12</v>
      </c>
      <c r="H6" s="6" t="s">
        <v>13</v>
      </c>
      <c r="I6" s="6" t="s">
        <v>14</v>
      </c>
      <c r="J6" s="6" t="s">
        <v>11</v>
      </c>
      <c r="K6" s="6" t="s">
        <v>13</v>
      </c>
      <c r="L6" s="6" t="s">
        <v>14</v>
      </c>
      <c r="M6" s="6" t="s">
        <v>15</v>
      </c>
      <c r="N6" s="6" t="s">
        <v>16</v>
      </c>
      <c r="O6" s="6" t="s">
        <v>17</v>
      </c>
      <c r="P6" s="6" t="s">
        <v>18</v>
      </c>
    </row>
    <row r="7" customFormat="false" ht="23.85" hidden="false" customHeight="false" outlineLevel="0" collapsed="false">
      <c r="A7" s="4" t="s">
        <v>19</v>
      </c>
      <c r="B7" s="4" t="s">
        <v>20</v>
      </c>
      <c r="C7" s="4" t="s">
        <v>21</v>
      </c>
      <c r="D7" s="7" t="n">
        <v>1000</v>
      </c>
      <c r="E7" s="8" t="n">
        <v>46357</v>
      </c>
      <c r="F7" s="8" t="n">
        <v>46397</v>
      </c>
      <c r="G7" s="8" t="n">
        <v>46412</v>
      </c>
      <c r="H7" s="8" t="n">
        <v>46447</v>
      </c>
      <c r="I7" s="8" t="n">
        <v>46492</v>
      </c>
      <c r="J7" s="8"/>
      <c r="K7" s="8"/>
      <c r="L7" s="8"/>
      <c r="M7" s="9" t="n">
        <f aca="true">IF(I7="","",IF(L7&lt;&gt;"",MAX(0,L7-I7),MAX(0,TODAY()-I7)))</f>
        <v>0</v>
      </c>
      <c r="N7" s="4" t="s">
        <v>22</v>
      </c>
      <c r="O7" s="10" t="str">
        <f aca="true">IF(A7="","",IF(L7&lt;&gt;"",IF(L7&gt;I7,"Delivered late","Delivered"),IF(AND(I7&lt;&gt;"",TODAY()&gt;I7),"Past planned delivery","")))</f>
        <v/>
      </c>
      <c r="P7" s="4" t="s">
        <v>23</v>
      </c>
    </row>
    <row r="8" customFormat="false" ht="15" hidden="false" customHeight="false" outlineLevel="0" collapsed="false">
      <c r="A8" s="4"/>
      <c r="B8" s="4"/>
      <c r="C8" s="4"/>
      <c r="D8" s="7"/>
      <c r="E8" s="8"/>
      <c r="F8" s="8"/>
      <c r="G8" s="8"/>
      <c r="H8" s="8"/>
      <c r="I8" s="8"/>
      <c r="J8" s="8"/>
      <c r="K8" s="8"/>
      <c r="L8" s="8"/>
      <c r="M8" s="9" t="str">
        <f aca="true">IF(I8="","",IF(L8&lt;&gt;"",MAX(0,L8-I8),MAX(0,TODAY()-I8)))</f>
        <v/>
      </c>
      <c r="N8" s="4"/>
      <c r="O8" s="10" t="str">
        <f aca="true">IF(A8="","",IF(L8&lt;&gt;"",IF(L8&gt;I8,"Delivered late","Delivered"),IF(AND(I8&lt;&gt;"",TODAY()&gt;I8),"Past planned delivery","")))</f>
        <v/>
      </c>
      <c r="P8" s="4"/>
    </row>
    <row r="9" customFormat="false" ht="15" hidden="false" customHeight="false" outlineLevel="0" collapsed="false">
      <c r="A9" s="4"/>
      <c r="B9" s="4"/>
      <c r="C9" s="4"/>
      <c r="D9" s="7"/>
      <c r="E9" s="8"/>
      <c r="F9" s="8"/>
      <c r="G9" s="8"/>
      <c r="H9" s="8"/>
      <c r="I9" s="8"/>
      <c r="J9" s="8"/>
      <c r="K9" s="8"/>
      <c r="L9" s="8"/>
      <c r="M9" s="9" t="str">
        <f aca="true">IF(I9="","",IF(L9&lt;&gt;"",MAX(0,L9-I9),MAX(0,TODAY()-I9)))</f>
        <v/>
      </c>
      <c r="N9" s="4"/>
      <c r="O9" s="10" t="str">
        <f aca="true">IF(A9="","",IF(L9&lt;&gt;"",IF(L9&gt;I9,"Delivered late","Delivered"),IF(AND(I9&lt;&gt;"",TODAY()&gt;I9),"Past planned delivery","")))</f>
        <v/>
      </c>
      <c r="P9" s="4"/>
    </row>
    <row r="10" customFormat="false" ht="15" hidden="false" customHeight="false" outlineLevel="0" collapsed="false">
      <c r="A10" s="4"/>
      <c r="B10" s="4"/>
      <c r="C10" s="4"/>
      <c r="D10" s="7"/>
      <c r="E10" s="8"/>
      <c r="F10" s="8"/>
      <c r="G10" s="8"/>
      <c r="H10" s="8"/>
      <c r="I10" s="8"/>
      <c r="J10" s="8"/>
      <c r="K10" s="8"/>
      <c r="L10" s="8"/>
      <c r="M10" s="9" t="str">
        <f aca="true">IF(I10="","",IF(L10&lt;&gt;"",MAX(0,L10-I10),MAX(0,TODAY()-I10)))</f>
        <v/>
      </c>
      <c r="N10" s="4"/>
      <c r="O10" s="10" t="str">
        <f aca="true">IF(A10="","",IF(L10&lt;&gt;"",IF(L10&gt;I10,"Delivered late","Delivered"),IF(AND(I10&lt;&gt;"",TODAY()&gt;I10),"Past planned delivery","")))</f>
        <v/>
      </c>
      <c r="P10" s="4"/>
    </row>
    <row r="11" customFormat="false" ht="15" hidden="false" customHeight="false" outlineLevel="0" collapsed="false">
      <c r="A11" s="4"/>
      <c r="B11" s="4"/>
      <c r="C11" s="4"/>
      <c r="D11" s="7"/>
      <c r="E11" s="8"/>
      <c r="F11" s="8"/>
      <c r="G11" s="8"/>
      <c r="H11" s="8"/>
      <c r="I11" s="8"/>
      <c r="J11" s="8"/>
      <c r="K11" s="8"/>
      <c r="L11" s="8"/>
      <c r="M11" s="9" t="str">
        <f aca="true">IF(I11="","",IF(L11&lt;&gt;"",MAX(0,L11-I11),MAX(0,TODAY()-I11)))</f>
        <v/>
      </c>
      <c r="N11" s="4"/>
      <c r="O11" s="10" t="str">
        <f aca="true">IF(A11="","",IF(L11&lt;&gt;"",IF(L11&gt;I11,"Delivered late","Delivered"),IF(AND(I11&lt;&gt;"",TODAY()&gt;I11),"Past planned delivery","")))</f>
        <v/>
      </c>
      <c r="P11" s="4"/>
    </row>
    <row r="12" customFormat="false" ht="15" hidden="false" customHeight="false" outlineLevel="0" collapsed="false">
      <c r="A12" s="4"/>
      <c r="B12" s="4"/>
      <c r="C12" s="4"/>
      <c r="D12" s="7"/>
      <c r="E12" s="8"/>
      <c r="F12" s="8"/>
      <c r="G12" s="8"/>
      <c r="H12" s="8"/>
      <c r="I12" s="8"/>
      <c r="J12" s="8"/>
      <c r="K12" s="8"/>
      <c r="L12" s="8"/>
      <c r="M12" s="9" t="str">
        <f aca="true">IF(I12="","",IF(L12&lt;&gt;"",MAX(0,L12-I12),MAX(0,TODAY()-I12)))</f>
        <v/>
      </c>
      <c r="N12" s="4"/>
      <c r="O12" s="10" t="str">
        <f aca="true">IF(A12="","",IF(L12&lt;&gt;"",IF(L12&gt;I12,"Delivered late","Delivered"),IF(AND(I12&lt;&gt;"",TODAY()&gt;I12),"Past planned delivery","")))</f>
        <v/>
      </c>
      <c r="P12" s="4"/>
    </row>
    <row r="13" customFormat="false" ht="15" hidden="false" customHeight="false" outlineLevel="0" collapsed="false">
      <c r="A13" s="4"/>
      <c r="B13" s="4"/>
      <c r="C13" s="4"/>
      <c r="D13" s="7"/>
      <c r="E13" s="8"/>
      <c r="F13" s="8"/>
      <c r="G13" s="8"/>
      <c r="H13" s="8"/>
      <c r="I13" s="8"/>
      <c r="J13" s="8"/>
      <c r="K13" s="8"/>
      <c r="L13" s="8"/>
      <c r="M13" s="9" t="str">
        <f aca="true">IF(I13="","",IF(L13&lt;&gt;"",MAX(0,L13-I13),MAX(0,TODAY()-I13)))</f>
        <v/>
      </c>
      <c r="N13" s="4"/>
      <c r="O13" s="10" t="str">
        <f aca="true">IF(A13="","",IF(L13&lt;&gt;"",IF(L13&gt;I13,"Delivered late","Delivered"),IF(AND(I13&lt;&gt;"",TODAY()&gt;I13),"Past planned delivery","")))</f>
        <v/>
      </c>
      <c r="P13" s="4"/>
    </row>
    <row r="14" customFormat="false" ht="15" hidden="false" customHeight="false" outlineLevel="0" collapsed="false">
      <c r="A14" s="4"/>
      <c r="B14" s="4"/>
      <c r="C14" s="4"/>
      <c r="D14" s="7"/>
      <c r="E14" s="8"/>
      <c r="F14" s="8"/>
      <c r="G14" s="8"/>
      <c r="H14" s="8"/>
      <c r="I14" s="8"/>
      <c r="J14" s="8"/>
      <c r="K14" s="8"/>
      <c r="L14" s="8"/>
      <c r="M14" s="9" t="str">
        <f aca="true">IF(I14="","",IF(L14&lt;&gt;"",MAX(0,L14-I14),MAX(0,TODAY()-I14)))</f>
        <v/>
      </c>
      <c r="N14" s="4"/>
      <c r="O14" s="10" t="str">
        <f aca="true">IF(A14="","",IF(L14&lt;&gt;"",IF(L14&gt;I14,"Delivered late","Delivered"),IF(AND(I14&lt;&gt;"",TODAY()&gt;I14),"Past planned delivery","")))</f>
        <v/>
      </c>
      <c r="P14" s="4"/>
    </row>
    <row r="15" customFormat="false" ht="15" hidden="false" customHeight="false" outlineLevel="0" collapsed="false">
      <c r="A15" s="4"/>
      <c r="B15" s="4"/>
      <c r="C15" s="4"/>
      <c r="D15" s="7"/>
      <c r="E15" s="8"/>
      <c r="F15" s="8"/>
      <c r="G15" s="8"/>
      <c r="H15" s="8"/>
      <c r="I15" s="8"/>
      <c r="J15" s="8"/>
      <c r="K15" s="8"/>
      <c r="L15" s="8"/>
      <c r="M15" s="9" t="str">
        <f aca="true">IF(I15="","",IF(L15&lt;&gt;"",MAX(0,L15-I15),MAX(0,TODAY()-I15)))</f>
        <v/>
      </c>
      <c r="N15" s="4"/>
      <c r="O15" s="10" t="str">
        <f aca="true">IF(A15="","",IF(L15&lt;&gt;"",IF(L15&gt;I15,"Delivered late","Delivered"),IF(AND(I15&lt;&gt;"",TODAY()&gt;I15),"Past planned delivery","")))</f>
        <v/>
      </c>
      <c r="P15" s="4"/>
    </row>
    <row r="16" customFormat="false" ht="15" hidden="false" customHeight="false" outlineLevel="0" collapsed="false">
      <c r="A16" s="4"/>
      <c r="B16" s="4"/>
      <c r="C16" s="4"/>
      <c r="D16" s="7"/>
      <c r="E16" s="8"/>
      <c r="F16" s="8"/>
      <c r="G16" s="8"/>
      <c r="H16" s="8"/>
      <c r="I16" s="8"/>
      <c r="J16" s="8"/>
      <c r="K16" s="8"/>
      <c r="L16" s="8"/>
      <c r="M16" s="9" t="str">
        <f aca="true">IF(I16="","",IF(L16&lt;&gt;"",MAX(0,L16-I16),MAX(0,TODAY()-I16)))</f>
        <v/>
      </c>
      <c r="N16" s="4"/>
      <c r="O16" s="10" t="str">
        <f aca="true">IF(A16="","",IF(L16&lt;&gt;"",IF(L16&gt;I16,"Delivered late","Delivered"),IF(AND(I16&lt;&gt;"",TODAY()&gt;I16),"Past planned delivery","")))</f>
        <v/>
      </c>
      <c r="P16" s="4"/>
    </row>
    <row r="17" customFormat="false" ht="15" hidden="false" customHeight="false" outlineLevel="0" collapsed="false">
      <c r="A17" s="4"/>
      <c r="B17" s="4"/>
      <c r="C17" s="4"/>
      <c r="D17" s="7"/>
      <c r="E17" s="8"/>
      <c r="F17" s="8"/>
      <c r="G17" s="8"/>
      <c r="H17" s="8"/>
      <c r="I17" s="8"/>
      <c r="J17" s="8"/>
      <c r="K17" s="8"/>
      <c r="L17" s="8"/>
      <c r="M17" s="9" t="str">
        <f aca="true">IF(I17="","",IF(L17&lt;&gt;"",MAX(0,L17-I17),MAX(0,TODAY()-I17)))</f>
        <v/>
      </c>
      <c r="N17" s="4"/>
      <c r="O17" s="10" t="str">
        <f aca="true">IF(A17="","",IF(L17&lt;&gt;"",IF(L17&gt;I17,"Delivered late","Delivered"),IF(AND(I17&lt;&gt;"",TODAY()&gt;I17),"Past planned delivery","")))</f>
        <v/>
      </c>
      <c r="P17" s="4"/>
    </row>
    <row r="18" customFormat="false" ht="15" hidden="false" customHeight="false" outlineLevel="0" collapsed="false">
      <c r="A18" s="4"/>
      <c r="B18" s="4"/>
      <c r="C18" s="4"/>
      <c r="D18" s="7"/>
      <c r="E18" s="8"/>
      <c r="F18" s="8"/>
      <c r="G18" s="8"/>
      <c r="H18" s="8"/>
      <c r="I18" s="8"/>
      <c r="J18" s="8"/>
      <c r="K18" s="8"/>
      <c r="L18" s="8"/>
      <c r="M18" s="9" t="str">
        <f aca="true">IF(I18="","",IF(L18&lt;&gt;"",MAX(0,L18-I18),MAX(0,TODAY()-I18)))</f>
        <v/>
      </c>
      <c r="N18" s="4"/>
      <c r="O18" s="10" t="str">
        <f aca="true">IF(A18="","",IF(L18&lt;&gt;"",IF(L18&gt;I18,"Delivered late","Delivered"),IF(AND(I18&lt;&gt;"",TODAY()&gt;I18),"Past planned delivery","")))</f>
        <v/>
      </c>
      <c r="P18" s="4"/>
    </row>
    <row r="19" customFormat="false" ht="15" hidden="false" customHeight="false" outlineLevel="0" collapsed="false">
      <c r="A19" s="4"/>
      <c r="B19" s="4"/>
      <c r="C19" s="4"/>
      <c r="D19" s="7"/>
      <c r="E19" s="8"/>
      <c r="F19" s="8"/>
      <c r="G19" s="8"/>
      <c r="H19" s="8"/>
      <c r="I19" s="8"/>
      <c r="J19" s="8"/>
      <c r="K19" s="8"/>
      <c r="L19" s="8"/>
      <c r="M19" s="9" t="str">
        <f aca="true">IF(I19="","",IF(L19&lt;&gt;"",MAX(0,L19-I19),MAX(0,TODAY()-I19)))</f>
        <v/>
      </c>
      <c r="N19" s="4"/>
      <c r="O19" s="10" t="str">
        <f aca="true">IF(A19="","",IF(L19&lt;&gt;"",IF(L19&gt;I19,"Delivered late","Delivered"),IF(AND(I19&lt;&gt;"",TODAY()&gt;I19),"Past planned delivery","")))</f>
        <v/>
      </c>
      <c r="P19" s="4"/>
    </row>
    <row r="20" customFormat="false" ht="15" hidden="false" customHeight="false" outlineLevel="0" collapsed="false">
      <c r="A20" s="4"/>
      <c r="B20" s="4"/>
      <c r="C20" s="4"/>
      <c r="D20" s="7"/>
      <c r="E20" s="8"/>
      <c r="F20" s="8"/>
      <c r="G20" s="8"/>
      <c r="H20" s="8"/>
      <c r="I20" s="8"/>
      <c r="J20" s="8"/>
      <c r="K20" s="8"/>
      <c r="L20" s="8"/>
      <c r="M20" s="9" t="str">
        <f aca="true">IF(I20="","",IF(L20&lt;&gt;"",MAX(0,L20-I20),MAX(0,TODAY()-I20)))</f>
        <v/>
      </c>
      <c r="N20" s="4"/>
      <c r="O20" s="10" t="str">
        <f aca="true">IF(A20="","",IF(L20&lt;&gt;"",IF(L20&gt;I20,"Delivered late","Delivered"),IF(AND(I20&lt;&gt;"",TODAY()&gt;I20),"Past planned delivery","")))</f>
        <v/>
      </c>
      <c r="P20" s="4"/>
    </row>
    <row r="21" customFormat="false" ht="15" hidden="false" customHeight="false" outlineLevel="0" collapsed="false">
      <c r="A21" s="4"/>
      <c r="B21" s="4"/>
      <c r="C21" s="4"/>
      <c r="D21" s="7"/>
      <c r="E21" s="8"/>
      <c r="F21" s="8"/>
      <c r="G21" s="8"/>
      <c r="H21" s="8"/>
      <c r="I21" s="8"/>
      <c r="J21" s="8"/>
      <c r="K21" s="8"/>
      <c r="L21" s="8"/>
      <c r="M21" s="9" t="str">
        <f aca="true">IF(I21="","",IF(L21&lt;&gt;"",MAX(0,L21-I21),MAX(0,TODAY()-I21)))</f>
        <v/>
      </c>
      <c r="N21" s="4"/>
      <c r="O21" s="10" t="str">
        <f aca="true">IF(A21="","",IF(L21&lt;&gt;"",IF(L21&gt;I21,"Delivered late","Delivered"),IF(AND(I21&lt;&gt;"",TODAY()&gt;I21),"Past planned delivery","")))</f>
        <v/>
      </c>
      <c r="P21" s="4"/>
    </row>
    <row r="22" customFormat="false" ht="15" hidden="false" customHeight="false" outlineLevel="0" collapsed="false">
      <c r="A22" s="4"/>
      <c r="B22" s="4"/>
      <c r="C22" s="4"/>
      <c r="D22" s="7"/>
      <c r="E22" s="8"/>
      <c r="F22" s="8"/>
      <c r="G22" s="8"/>
      <c r="H22" s="8"/>
      <c r="I22" s="8"/>
      <c r="J22" s="8"/>
      <c r="K22" s="8"/>
      <c r="L22" s="8"/>
      <c r="M22" s="9" t="str">
        <f aca="true">IF(I22="","",IF(L22&lt;&gt;"",MAX(0,L22-I22),MAX(0,TODAY()-I22)))</f>
        <v/>
      </c>
      <c r="N22" s="4"/>
      <c r="O22" s="10" t="str">
        <f aca="true">IF(A22="","",IF(L22&lt;&gt;"",IF(L22&gt;I22,"Delivered late","Delivered"),IF(AND(I22&lt;&gt;"",TODAY()&gt;I22),"Past planned delivery","")))</f>
        <v/>
      </c>
      <c r="P22" s="4"/>
    </row>
    <row r="23" customFormat="false" ht="15" hidden="false" customHeight="false" outlineLevel="0" collapsed="false">
      <c r="A23" s="4"/>
      <c r="B23" s="4"/>
      <c r="C23" s="4"/>
      <c r="D23" s="7"/>
      <c r="E23" s="8"/>
      <c r="F23" s="8"/>
      <c r="G23" s="8"/>
      <c r="H23" s="8"/>
      <c r="I23" s="8"/>
      <c r="J23" s="8"/>
      <c r="K23" s="8"/>
      <c r="L23" s="8"/>
      <c r="M23" s="9" t="str">
        <f aca="true">IF(I23="","",IF(L23&lt;&gt;"",MAX(0,L23-I23),MAX(0,TODAY()-I23)))</f>
        <v/>
      </c>
      <c r="N23" s="4"/>
      <c r="O23" s="10" t="str">
        <f aca="true">IF(A23="","",IF(L23&lt;&gt;"",IF(L23&gt;I23,"Delivered late","Delivered"),IF(AND(I23&lt;&gt;"",TODAY()&gt;I23),"Past planned delivery","")))</f>
        <v/>
      </c>
      <c r="P23" s="4"/>
    </row>
    <row r="24" customFormat="false" ht="15" hidden="false" customHeight="false" outlineLevel="0" collapsed="false">
      <c r="A24" s="4"/>
      <c r="B24" s="4"/>
      <c r="C24" s="4"/>
      <c r="D24" s="7"/>
      <c r="E24" s="8"/>
      <c r="F24" s="8"/>
      <c r="G24" s="8"/>
      <c r="H24" s="8"/>
      <c r="I24" s="8"/>
      <c r="J24" s="8"/>
      <c r="K24" s="8"/>
      <c r="L24" s="8"/>
      <c r="M24" s="9" t="str">
        <f aca="true">IF(I24="","",IF(L24&lt;&gt;"",MAX(0,L24-I24),MAX(0,TODAY()-I24)))</f>
        <v/>
      </c>
      <c r="N24" s="4"/>
      <c r="O24" s="10" t="str">
        <f aca="true">IF(A24="","",IF(L24&lt;&gt;"",IF(L24&gt;I24,"Delivered late","Delivered"),IF(AND(I24&lt;&gt;"",TODAY()&gt;I24),"Past planned delivery","")))</f>
        <v/>
      </c>
      <c r="P24" s="4"/>
    </row>
    <row r="25" customFormat="false" ht="15" hidden="false" customHeight="false" outlineLevel="0" collapsed="false">
      <c r="A25" s="4"/>
      <c r="B25" s="4"/>
      <c r="C25" s="4"/>
      <c r="D25" s="7"/>
      <c r="E25" s="8"/>
      <c r="F25" s="8"/>
      <c r="G25" s="8"/>
      <c r="H25" s="8"/>
      <c r="I25" s="8"/>
      <c r="J25" s="8"/>
      <c r="K25" s="8"/>
      <c r="L25" s="8"/>
      <c r="M25" s="9" t="str">
        <f aca="true">IF(I25="","",IF(L25&lt;&gt;"",MAX(0,L25-I25),MAX(0,TODAY()-I25)))</f>
        <v/>
      </c>
      <c r="N25" s="4"/>
      <c r="O25" s="10" t="str">
        <f aca="true">IF(A25="","",IF(L25&lt;&gt;"",IF(L25&gt;I25,"Delivered late","Delivered"),IF(AND(I25&lt;&gt;"",TODAY()&gt;I25),"Past planned delivery","")))</f>
        <v/>
      </c>
      <c r="P25" s="4"/>
    </row>
    <row r="26" customFormat="false" ht="15" hidden="false" customHeight="false" outlineLevel="0" collapsed="false">
      <c r="A26" s="4"/>
      <c r="B26" s="4"/>
      <c r="C26" s="4"/>
      <c r="D26" s="7"/>
      <c r="E26" s="8"/>
      <c r="F26" s="8"/>
      <c r="G26" s="8"/>
      <c r="H26" s="8"/>
      <c r="I26" s="8"/>
      <c r="J26" s="8"/>
      <c r="K26" s="8"/>
      <c r="L26" s="8"/>
      <c r="M26" s="9" t="str">
        <f aca="true">IF(I26="","",IF(L26&lt;&gt;"",MAX(0,L26-I26),MAX(0,TODAY()-I26)))</f>
        <v/>
      </c>
      <c r="N26" s="4"/>
      <c r="O26" s="10" t="str">
        <f aca="true">IF(A26="","",IF(L26&lt;&gt;"",IF(L26&gt;I26,"Delivered late","Delivered"),IF(AND(I26&lt;&gt;"",TODAY()&gt;I26),"Past planned delivery","")))</f>
        <v/>
      </c>
      <c r="P26" s="4"/>
    </row>
    <row r="27" customFormat="false" ht="15" hidden="false" customHeight="false" outlineLevel="0" collapsed="false">
      <c r="A27" s="4"/>
      <c r="B27" s="4"/>
      <c r="C27" s="4"/>
      <c r="D27" s="7"/>
      <c r="E27" s="8"/>
      <c r="F27" s="8"/>
      <c r="G27" s="8"/>
      <c r="H27" s="8"/>
      <c r="I27" s="8"/>
      <c r="J27" s="8"/>
      <c r="K27" s="8"/>
      <c r="L27" s="8"/>
      <c r="M27" s="9" t="str">
        <f aca="true">IF(I27="","",IF(L27&lt;&gt;"",MAX(0,L27-I27),MAX(0,TODAY()-I27)))</f>
        <v/>
      </c>
      <c r="N27" s="4"/>
      <c r="O27" s="10" t="str">
        <f aca="true">IF(A27="","",IF(L27&lt;&gt;"",IF(L27&gt;I27,"Delivered late","Delivered"),IF(AND(I27&lt;&gt;"",TODAY()&gt;I27),"Past planned delivery","")))</f>
        <v/>
      </c>
      <c r="P27" s="4"/>
    </row>
    <row r="28" customFormat="false" ht="15" hidden="false" customHeight="false" outlineLevel="0" collapsed="false">
      <c r="A28" s="4"/>
      <c r="B28" s="4"/>
      <c r="C28" s="4"/>
      <c r="D28" s="7"/>
      <c r="E28" s="8"/>
      <c r="F28" s="8"/>
      <c r="G28" s="8"/>
      <c r="H28" s="8"/>
      <c r="I28" s="8"/>
      <c r="J28" s="8"/>
      <c r="K28" s="8"/>
      <c r="L28" s="8"/>
      <c r="M28" s="9" t="str">
        <f aca="true">IF(I28="","",IF(L28&lt;&gt;"",MAX(0,L28-I28),MAX(0,TODAY()-I28)))</f>
        <v/>
      </c>
      <c r="N28" s="4"/>
      <c r="O28" s="10" t="str">
        <f aca="true">IF(A28="","",IF(L28&lt;&gt;"",IF(L28&gt;I28,"Delivered late","Delivered"),IF(AND(I28&lt;&gt;"",TODAY()&gt;I28),"Past planned delivery","")))</f>
        <v/>
      </c>
      <c r="P28" s="4"/>
    </row>
    <row r="29" customFormat="false" ht="15" hidden="false" customHeight="false" outlineLevel="0" collapsed="false">
      <c r="A29" s="4"/>
      <c r="B29" s="4"/>
      <c r="C29" s="4"/>
      <c r="D29" s="7"/>
      <c r="E29" s="8"/>
      <c r="F29" s="8"/>
      <c r="G29" s="8"/>
      <c r="H29" s="8"/>
      <c r="I29" s="8"/>
      <c r="J29" s="8"/>
      <c r="K29" s="8"/>
      <c r="L29" s="8"/>
      <c r="M29" s="9" t="str">
        <f aca="true">IF(I29="","",IF(L29&lt;&gt;"",MAX(0,L29-I29),MAX(0,TODAY()-I29)))</f>
        <v/>
      </c>
      <c r="N29" s="4"/>
      <c r="O29" s="10" t="str">
        <f aca="true">IF(A29="","",IF(L29&lt;&gt;"",IF(L29&gt;I29,"Delivered late","Delivered"),IF(AND(I29&lt;&gt;"",TODAY()&gt;I29),"Past planned delivery","")))</f>
        <v/>
      </c>
      <c r="P29" s="4"/>
    </row>
    <row r="30" customFormat="false" ht="15" hidden="false" customHeight="false" outlineLevel="0" collapsed="false">
      <c r="A30" s="4"/>
      <c r="B30" s="4"/>
      <c r="C30" s="4"/>
      <c r="D30" s="7"/>
      <c r="E30" s="8"/>
      <c r="F30" s="8"/>
      <c r="G30" s="8"/>
      <c r="H30" s="8"/>
      <c r="I30" s="8"/>
      <c r="J30" s="8"/>
      <c r="K30" s="8"/>
      <c r="L30" s="8"/>
      <c r="M30" s="9" t="str">
        <f aca="true">IF(I30="","",IF(L30&lt;&gt;"",MAX(0,L30-I30),MAX(0,TODAY()-I30)))</f>
        <v/>
      </c>
      <c r="N30" s="4"/>
      <c r="O30" s="10" t="str">
        <f aca="true">IF(A30="","",IF(L30&lt;&gt;"",IF(L30&gt;I30,"Delivered late","Delivered"),IF(AND(I30&lt;&gt;"",TODAY()&gt;I30),"Past planned delivery","")))</f>
        <v/>
      </c>
      <c r="P30" s="4"/>
    </row>
    <row r="31" customFormat="false" ht="15" hidden="false" customHeight="false" outlineLevel="0" collapsed="false">
      <c r="A31" s="4"/>
      <c r="B31" s="4"/>
      <c r="C31" s="4"/>
      <c r="D31" s="7"/>
      <c r="E31" s="8"/>
      <c r="F31" s="8"/>
      <c r="G31" s="8"/>
      <c r="H31" s="8"/>
      <c r="I31" s="8"/>
      <c r="J31" s="8"/>
      <c r="K31" s="8"/>
      <c r="L31" s="8"/>
      <c r="M31" s="9" t="str">
        <f aca="true">IF(I31="","",IF(L31&lt;&gt;"",MAX(0,L31-I31),MAX(0,TODAY()-I31)))</f>
        <v/>
      </c>
      <c r="N31" s="4"/>
      <c r="O31" s="10" t="str">
        <f aca="true">IF(A31="","",IF(L31&lt;&gt;"",IF(L31&gt;I31,"Delivered late","Delivered"),IF(AND(I31&lt;&gt;"",TODAY()&gt;I31),"Past planned delivery","")))</f>
        <v/>
      </c>
      <c r="P31" s="4"/>
    </row>
    <row r="32" customFormat="false" ht="15" hidden="false" customHeight="false" outlineLevel="0" collapsed="false">
      <c r="A32" s="4"/>
      <c r="B32" s="4"/>
      <c r="C32" s="4"/>
      <c r="D32" s="7"/>
      <c r="E32" s="8"/>
      <c r="F32" s="8"/>
      <c r="G32" s="8"/>
      <c r="H32" s="8"/>
      <c r="I32" s="8"/>
      <c r="J32" s="8"/>
      <c r="K32" s="8"/>
      <c r="L32" s="8"/>
      <c r="M32" s="9" t="str">
        <f aca="true">IF(I32="","",IF(L32&lt;&gt;"",MAX(0,L32-I32),MAX(0,TODAY()-I32)))</f>
        <v/>
      </c>
      <c r="N32" s="4"/>
      <c r="O32" s="10" t="str">
        <f aca="true">IF(A32="","",IF(L32&lt;&gt;"",IF(L32&gt;I32,"Delivered late","Delivered"),IF(AND(I32&lt;&gt;"",TODAY()&gt;I32),"Past planned delivery","")))</f>
        <v/>
      </c>
      <c r="P32" s="4"/>
    </row>
    <row r="33" customFormat="false" ht="15" hidden="false" customHeight="false" outlineLevel="0" collapsed="false">
      <c r="A33" s="4"/>
      <c r="B33" s="4"/>
      <c r="C33" s="4"/>
      <c r="D33" s="7"/>
      <c r="E33" s="8"/>
      <c r="F33" s="8"/>
      <c r="G33" s="8"/>
      <c r="H33" s="8"/>
      <c r="I33" s="8"/>
      <c r="J33" s="8"/>
      <c r="K33" s="8"/>
      <c r="L33" s="8"/>
      <c r="M33" s="9" t="str">
        <f aca="true">IF(I33="","",IF(L33&lt;&gt;"",MAX(0,L33-I33),MAX(0,TODAY()-I33)))</f>
        <v/>
      </c>
      <c r="N33" s="4"/>
      <c r="O33" s="10" t="str">
        <f aca="true">IF(A33="","",IF(L33&lt;&gt;"",IF(L33&gt;I33,"Delivered late","Delivered"),IF(AND(I33&lt;&gt;"",TODAY()&gt;I33),"Past planned delivery","")))</f>
        <v/>
      </c>
      <c r="P33" s="4"/>
    </row>
    <row r="34" customFormat="false" ht="15" hidden="false" customHeight="false" outlineLevel="0" collapsed="false">
      <c r="A34" s="4"/>
      <c r="B34" s="4"/>
      <c r="C34" s="4"/>
      <c r="D34" s="7"/>
      <c r="E34" s="8"/>
      <c r="F34" s="8"/>
      <c r="G34" s="8"/>
      <c r="H34" s="8"/>
      <c r="I34" s="8"/>
      <c r="J34" s="8"/>
      <c r="K34" s="8"/>
      <c r="L34" s="8"/>
      <c r="M34" s="9" t="str">
        <f aca="true">IF(I34="","",IF(L34&lt;&gt;"",MAX(0,L34-I34),MAX(0,TODAY()-I34)))</f>
        <v/>
      </c>
      <c r="N34" s="4"/>
      <c r="O34" s="10" t="str">
        <f aca="true">IF(A34="","",IF(L34&lt;&gt;"",IF(L34&gt;I34,"Delivered late","Delivered"),IF(AND(I34&lt;&gt;"",TODAY()&gt;I34),"Past planned delivery","")))</f>
        <v/>
      </c>
      <c r="P34" s="4"/>
    </row>
    <row r="35" customFormat="false" ht="15" hidden="false" customHeight="false" outlineLevel="0" collapsed="false">
      <c r="A35" s="4"/>
      <c r="B35" s="4"/>
      <c r="C35" s="4"/>
      <c r="D35" s="7"/>
      <c r="E35" s="8"/>
      <c r="F35" s="8"/>
      <c r="G35" s="8"/>
      <c r="H35" s="8"/>
      <c r="I35" s="8"/>
      <c r="J35" s="8"/>
      <c r="K35" s="8"/>
      <c r="L35" s="8"/>
      <c r="M35" s="9" t="str">
        <f aca="true">IF(I35="","",IF(L35&lt;&gt;"",MAX(0,L35-I35),MAX(0,TODAY()-I35)))</f>
        <v/>
      </c>
      <c r="N35" s="4"/>
      <c r="O35" s="10" t="str">
        <f aca="true">IF(A35="","",IF(L35&lt;&gt;"",IF(L35&gt;I35,"Delivered late","Delivered"),IF(AND(I35&lt;&gt;"",TODAY()&gt;I35),"Past planned delivery","")))</f>
        <v/>
      </c>
      <c r="P35" s="4"/>
    </row>
    <row r="36" customFormat="false" ht="15" hidden="false" customHeight="false" outlineLevel="0" collapsed="false">
      <c r="A36" s="4"/>
      <c r="B36" s="4"/>
      <c r="C36" s="4"/>
      <c r="D36" s="7"/>
      <c r="E36" s="8"/>
      <c r="F36" s="8"/>
      <c r="G36" s="8"/>
      <c r="H36" s="8"/>
      <c r="I36" s="8"/>
      <c r="J36" s="8"/>
      <c r="K36" s="8"/>
      <c r="L36" s="8"/>
      <c r="M36" s="9" t="str">
        <f aca="true">IF(I36="","",IF(L36&lt;&gt;"",MAX(0,L36-I36),MAX(0,TODAY()-I36)))</f>
        <v/>
      </c>
      <c r="N36" s="4"/>
      <c r="O36" s="10" t="str">
        <f aca="true">IF(A36="","",IF(L36&lt;&gt;"",IF(L36&gt;I36,"Delivered late","Delivered"),IF(AND(I36&lt;&gt;"",TODAY()&gt;I36),"Past planned delivery","")))</f>
        <v/>
      </c>
      <c r="P36" s="4"/>
    </row>
    <row r="37" customFormat="false" ht="15" hidden="false" customHeight="false" outlineLevel="0" collapsed="false">
      <c r="A37" s="4"/>
      <c r="B37" s="4"/>
      <c r="C37" s="4"/>
      <c r="D37" s="7"/>
      <c r="E37" s="8"/>
      <c r="F37" s="8"/>
      <c r="G37" s="8"/>
      <c r="H37" s="8"/>
      <c r="I37" s="8"/>
      <c r="J37" s="8"/>
      <c r="K37" s="8"/>
      <c r="L37" s="8"/>
      <c r="M37" s="9" t="str">
        <f aca="true">IF(I37="","",IF(L37&lt;&gt;"",MAX(0,L37-I37),MAX(0,TODAY()-I37)))</f>
        <v/>
      </c>
      <c r="N37" s="4"/>
      <c r="O37" s="10" t="str">
        <f aca="true">IF(A37="","",IF(L37&lt;&gt;"",IF(L37&gt;I37,"Delivered late","Delivered"),IF(AND(I37&lt;&gt;"",TODAY()&gt;I37),"Past planned delivery","")))</f>
        <v/>
      </c>
      <c r="P37" s="4"/>
    </row>
    <row r="38" customFormat="false" ht="15" hidden="false" customHeight="false" outlineLevel="0" collapsed="false">
      <c r="A38" s="4"/>
      <c r="B38" s="4"/>
      <c r="C38" s="4"/>
      <c r="D38" s="7"/>
      <c r="E38" s="8"/>
      <c r="F38" s="8"/>
      <c r="G38" s="8"/>
      <c r="H38" s="8"/>
      <c r="I38" s="8"/>
      <c r="J38" s="8"/>
      <c r="K38" s="8"/>
      <c r="L38" s="8"/>
      <c r="M38" s="9" t="str">
        <f aca="true">IF(I38="","",IF(L38&lt;&gt;"",MAX(0,L38-I38),MAX(0,TODAY()-I38)))</f>
        <v/>
      </c>
      <c r="N38" s="4"/>
      <c r="O38" s="10" t="str">
        <f aca="true">IF(A38="","",IF(L38&lt;&gt;"",IF(L38&gt;I38,"Delivered late","Delivered"),IF(AND(I38&lt;&gt;"",TODAY()&gt;I38),"Past planned delivery","")))</f>
        <v/>
      </c>
      <c r="P38" s="4"/>
    </row>
    <row r="39" customFormat="false" ht="15" hidden="false" customHeight="false" outlineLevel="0" collapsed="false">
      <c r="A39" s="4"/>
      <c r="B39" s="4"/>
      <c r="C39" s="4"/>
      <c r="D39" s="7"/>
      <c r="E39" s="8"/>
      <c r="F39" s="8"/>
      <c r="G39" s="8"/>
      <c r="H39" s="8"/>
      <c r="I39" s="8"/>
      <c r="J39" s="8"/>
      <c r="K39" s="8"/>
      <c r="L39" s="8"/>
      <c r="M39" s="9" t="str">
        <f aca="true">IF(I39="","",IF(L39&lt;&gt;"",MAX(0,L39-I39),MAX(0,TODAY()-I39)))</f>
        <v/>
      </c>
      <c r="N39" s="4"/>
      <c r="O39" s="10" t="str">
        <f aca="true">IF(A39="","",IF(L39&lt;&gt;"",IF(L39&gt;I39,"Delivered late","Delivered"),IF(AND(I39&lt;&gt;"",TODAY()&gt;I39),"Past planned delivery","")))</f>
        <v/>
      </c>
      <c r="P39" s="4"/>
    </row>
    <row r="40" customFormat="false" ht="15" hidden="false" customHeight="false" outlineLevel="0" collapsed="false">
      <c r="A40" s="4"/>
      <c r="B40" s="4"/>
      <c r="C40" s="4"/>
      <c r="D40" s="7"/>
      <c r="E40" s="8"/>
      <c r="F40" s="8"/>
      <c r="G40" s="8"/>
      <c r="H40" s="8"/>
      <c r="I40" s="8"/>
      <c r="J40" s="8"/>
      <c r="K40" s="8"/>
      <c r="L40" s="8"/>
      <c r="M40" s="9" t="str">
        <f aca="true">IF(I40="","",IF(L40&lt;&gt;"",MAX(0,L40-I40),MAX(0,TODAY()-I40)))</f>
        <v/>
      </c>
      <c r="N40" s="4"/>
      <c r="O40" s="10" t="str">
        <f aca="true">IF(A40="","",IF(L40&lt;&gt;"",IF(L40&gt;I40,"Delivered late","Delivered"),IF(AND(I40&lt;&gt;"",TODAY()&gt;I40),"Past planned delivery","")))</f>
        <v/>
      </c>
      <c r="P40" s="4"/>
    </row>
    <row r="41" customFormat="false" ht="15" hidden="false" customHeight="false" outlineLevel="0" collapsed="false">
      <c r="A41" s="4"/>
      <c r="B41" s="4"/>
      <c r="C41" s="4"/>
      <c r="D41" s="7"/>
      <c r="E41" s="8"/>
      <c r="F41" s="8"/>
      <c r="G41" s="8"/>
      <c r="H41" s="8"/>
      <c r="I41" s="8"/>
      <c r="J41" s="8"/>
      <c r="K41" s="8"/>
      <c r="L41" s="8"/>
      <c r="M41" s="9" t="str">
        <f aca="true">IF(I41="","",IF(L41&lt;&gt;"",MAX(0,L41-I41),MAX(0,TODAY()-I41)))</f>
        <v/>
      </c>
      <c r="N41" s="4"/>
      <c r="O41" s="10" t="str">
        <f aca="true">IF(A41="","",IF(L41&lt;&gt;"",IF(L41&gt;I41,"Delivered late","Delivered"),IF(AND(I41&lt;&gt;"",TODAY()&gt;I41),"Past planned delivery","")))</f>
        <v/>
      </c>
      <c r="P41" s="4"/>
    </row>
    <row r="42" customFormat="false" ht="15" hidden="false" customHeight="false" outlineLevel="0" collapsed="false">
      <c r="A42" s="4"/>
      <c r="B42" s="4"/>
      <c r="C42" s="4"/>
      <c r="D42" s="7"/>
      <c r="E42" s="8"/>
      <c r="F42" s="8"/>
      <c r="G42" s="8"/>
      <c r="H42" s="8"/>
      <c r="I42" s="8"/>
      <c r="J42" s="8"/>
      <c r="K42" s="8"/>
      <c r="L42" s="8"/>
      <c r="M42" s="9" t="str">
        <f aca="true">IF(I42="","",IF(L42&lt;&gt;"",MAX(0,L42-I42),MAX(0,TODAY()-I42)))</f>
        <v/>
      </c>
      <c r="N42" s="4"/>
      <c r="O42" s="10" t="str">
        <f aca="true">IF(A42="","",IF(L42&lt;&gt;"",IF(L42&gt;I42,"Delivered late","Delivered"),IF(AND(I42&lt;&gt;"",TODAY()&gt;I42),"Past planned delivery","")))</f>
        <v/>
      </c>
      <c r="P42" s="4"/>
    </row>
    <row r="43" customFormat="false" ht="15" hidden="false" customHeight="false" outlineLevel="0" collapsed="false">
      <c r="A43" s="4"/>
      <c r="B43" s="4"/>
      <c r="C43" s="4"/>
      <c r="D43" s="7"/>
      <c r="E43" s="8"/>
      <c r="F43" s="8"/>
      <c r="G43" s="8"/>
      <c r="H43" s="8"/>
      <c r="I43" s="8"/>
      <c r="J43" s="8"/>
      <c r="K43" s="8"/>
      <c r="L43" s="8"/>
      <c r="M43" s="9" t="str">
        <f aca="true">IF(I43="","",IF(L43&lt;&gt;"",MAX(0,L43-I43),MAX(0,TODAY()-I43)))</f>
        <v/>
      </c>
      <c r="N43" s="4"/>
      <c r="O43" s="10" t="str">
        <f aca="true">IF(A43="","",IF(L43&lt;&gt;"",IF(L43&gt;I43,"Delivered late","Delivered"),IF(AND(I43&lt;&gt;"",TODAY()&gt;I43),"Past planned delivery","")))</f>
        <v/>
      </c>
      <c r="P43" s="4"/>
    </row>
    <row r="44" customFormat="false" ht="15" hidden="false" customHeight="false" outlineLevel="0" collapsed="false">
      <c r="A44" s="4"/>
      <c r="B44" s="4"/>
      <c r="C44" s="4"/>
      <c r="D44" s="7"/>
      <c r="E44" s="8"/>
      <c r="F44" s="8"/>
      <c r="G44" s="8"/>
      <c r="H44" s="8"/>
      <c r="I44" s="8"/>
      <c r="J44" s="8"/>
      <c r="K44" s="8"/>
      <c r="L44" s="8"/>
      <c r="M44" s="9" t="str">
        <f aca="true">IF(I44="","",IF(L44&lt;&gt;"",MAX(0,L44-I44),MAX(0,TODAY()-I44)))</f>
        <v/>
      </c>
      <c r="N44" s="4"/>
      <c r="O44" s="10" t="str">
        <f aca="true">IF(A44="","",IF(L44&lt;&gt;"",IF(L44&gt;I44,"Delivered late","Delivered"),IF(AND(I44&lt;&gt;"",TODAY()&gt;I44),"Past planned delivery","")))</f>
        <v/>
      </c>
      <c r="P44" s="4"/>
    </row>
    <row r="45" customFormat="false" ht="15" hidden="false" customHeight="false" outlineLevel="0" collapsed="false">
      <c r="A45" s="4"/>
      <c r="B45" s="4"/>
      <c r="C45" s="4"/>
      <c r="D45" s="7"/>
      <c r="E45" s="8"/>
      <c r="F45" s="8"/>
      <c r="G45" s="8"/>
      <c r="H45" s="8"/>
      <c r="I45" s="8"/>
      <c r="J45" s="8"/>
      <c r="K45" s="8"/>
      <c r="L45" s="8"/>
      <c r="M45" s="9" t="str">
        <f aca="true">IF(I45="","",IF(L45&lt;&gt;"",MAX(0,L45-I45),MAX(0,TODAY()-I45)))</f>
        <v/>
      </c>
      <c r="N45" s="4"/>
      <c r="O45" s="10" t="str">
        <f aca="true">IF(A45="","",IF(L45&lt;&gt;"",IF(L45&gt;I45,"Delivered late","Delivered"),IF(AND(I45&lt;&gt;"",TODAY()&gt;I45),"Past planned delivery","")))</f>
        <v/>
      </c>
      <c r="P45" s="4"/>
    </row>
    <row r="46" customFormat="false" ht="15" hidden="false" customHeight="false" outlineLevel="0" collapsed="false">
      <c r="A46" s="4"/>
      <c r="B46" s="4"/>
      <c r="C46" s="4"/>
      <c r="D46" s="7"/>
      <c r="E46" s="8"/>
      <c r="F46" s="8"/>
      <c r="G46" s="8"/>
      <c r="H46" s="8"/>
      <c r="I46" s="8"/>
      <c r="J46" s="8"/>
      <c r="K46" s="8"/>
      <c r="L46" s="8"/>
      <c r="M46" s="9" t="str">
        <f aca="true">IF(I46="","",IF(L46&lt;&gt;"",MAX(0,L46-I46),MAX(0,TODAY()-I46)))</f>
        <v/>
      </c>
      <c r="N46" s="4"/>
      <c r="O46" s="10" t="str">
        <f aca="true">IF(A46="","",IF(L46&lt;&gt;"",IF(L46&gt;I46,"Delivered late","Delivered"),IF(AND(I46&lt;&gt;"",TODAY()&gt;I46),"Past planned delivery","")))</f>
        <v/>
      </c>
      <c r="P46" s="4"/>
    </row>
    <row r="48" customFormat="false" ht="15" hidden="false" customHeight="false" outlineLevel="0" collapsed="false">
      <c r="A48" s="11" t="s">
        <v>24</v>
      </c>
    </row>
    <row r="49" customFormat="false" ht="15" hidden="false" customHeight="true" outlineLevel="0" collapsed="false">
      <c r="A49" s="12" t="s">
        <v>25</v>
      </c>
      <c r="B49" s="12"/>
      <c r="C49" s="12"/>
      <c r="D49" s="13" t="n">
        <f aca="false">COUNTA(A7:A46)</f>
        <v>1</v>
      </c>
    </row>
    <row r="50" customFormat="false" ht="15" hidden="false" customHeight="true" outlineLevel="0" collapsed="false">
      <c r="A50" s="12" t="s">
        <v>26</v>
      </c>
      <c r="B50" s="12"/>
      <c r="C50" s="12"/>
      <c r="D50" s="14" t="n">
        <f aca="false">SUM(D7:D46)</f>
        <v>1000</v>
      </c>
    </row>
    <row r="51" customFormat="false" ht="15" hidden="false" customHeight="true" outlineLevel="0" collapsed="false">
      <c r="A51" s="12" t="s">
        <v>27</v>
      </c>
      <c r="B51" s="12"/>
      <c r="C51" s="12"/>
      <c r="D51" s="13" t="n">
        <f aca="false">COUNTIF(O7:O46,"Delivered*")</f>
        <v>0</v>
      </c>
    </row>
    <row r="52" customFormat="false" ht="15" hidden="false" customHeight="true" outlineLevel="0" collapsed="false">
      <c r="A52" s="12" t="s">
        <v>28</v>
      </c>
      <c r="B52" s="12"/>
      <c r="C52" s="12"/>
      <c r="D52" s="13" t="n">
        <f aca="false">COUNTIF(O7:O46,"Past planned*")</f>
        <v>0</v>
      </c>
    </row>
    <row r="53" customFormat="false" ht="15" hidden="false" customHeight="true" outlineLevel="0" collapsed="false">
      <c r="A53" s="12" t="s">
        <v>29</v>
      </c>
      <c r="B53" s="12"/>
      <c r="C53" s="12"/>
      <c r="D53" s="13" t="n">
        <f aca="false">COUNTIF(O7:O46,"Delivered late")</f>
        <v>0</v>
      </c>
    </row>
    <row r="54" customFormat="false" ht="15" hidden="false" customHeight="true" outlineLevel="0" collapsed="false">
      <c r="A54" s="12" t="s">
        <v>30</v>
      </c>
      <c r="B54" s="12"/>
      <c r="C54" s="12"/>
      <c r="D54" s="15" t="str">
        <f aca="false">IFERROR(AVERAGEIFS(M7:M46,O7:O46,"Delivered*"),"")</f>
        <v/>
      </c>
    </row>
    <row r="56" customFormat="false" ht="15" hidden="false" customHeight="false" outlineLevel="0" collapsed="false">
      <c r="A56" s="16" t="s">
        <v>31</v>
      </c>
    </row>
    <row r="58" customFormat="false" ht="15" hidden="false" customHeight="false" outlineLevel="0" collapsed="false">
      <c r="A58" s="17" t="s">
        <v>32</v>
      </c>
    </row>
  </sheetData>
  <sheetProtection sheet="true" formatCells="false" formatColumns="false" formatRows="false" insertRows="false" sort="false" autoFilter="false"/>
  <mergeCells count="9">
    <mergeCell ref="B3:D3"/>
    <mergeCell ref="E5:I5"/>
    <mergeCell ref="J5:L5"/>
    <mergeCell ref="A49:C49"/>
    <mergeCell ref="A50:C50"/>
    <mergeCell ref="A51:C51"/>
    <mergeCell ref="A52:C52"/>
    <mergeCell ref="A53:C53"/>
    <mergeCell ref="A54:C54"/>
  </mergeCells>
  <conditionalFormatting sqref="A7:P46">
    <cfRule type="expression" priority="2" aboveAverage="0" equalAverage="0" bottom="0" percent="0" rank="0" text="" dxfId="0">
      <formula>$O7="Past planned delivery"</formula>
    </cfRule>
    <cfRule type="expression" priority="3" aboveAverage="0" equalAverage="0" bottom="0" percent="0" rank="0" text="" dxfId="1">
      <formula>$O7="Delivered late"</formula>
    </cfRule>
    <cfRule type="expression" priority="4" aboveAverage="0" equalAverage="0" bottom="0" percent="0" rank="0" text="" dxfId="2">
      <formula>$O7="Delivered"</formula>
    </cfRule>
  </conditionalFormatting>
  <dataValidations count="1">
    <dataValidation allowBlank="true" errorStyle="stop" operator="between" showDropDown="false" showErrorMessage="false" showInputMessage="false" sqref="N7:N46" type="list">
      <formula1>"On track,At risk,Delayed,Shipped,Delivered"</formula1>
      <formula2>0</formula2>
    </dataValidation>
  </dataValidations>
  <hyperlinks>
    <hyperlink ref="A58" r:id="rId1" display="Free templates from Apparel Search.  More at www.ApparelSearch.com/downloadable-templates/downloadable_templates_fashion_industry.html"/>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Free templates from Apparel Search.  More at www.ApparelSearch.com/downloadable-templates/downloadable_templates_fashion_industry.html&amp;R&amp;8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2026-10-24T10:32:20Z</dcterms:created>
  <dc:creator>Apparel Search</dc:creator>
  <dc:description>Free fashion industry templates. More at https://www.apparelsearch.com/downloadable-templates/downloadable_templates_fashion_industry.html</dc:description>
  <cp:keywords>Apparel Search apparelsearch.com fashion industry template</cp:keywords>
  <dc:language>en-US</dc:language>
  <cp:lastModifiedBy/>
  <dcterms:modified xsi:type="dcterms:W3CDTF">2026-10-24T10:32:20Z</dcterms:modified>
  <cp:revision>0</cp:revision>
  <dc:subject>Free templates from Apparel Search (ApparelSearch.com)</dc:subject>
  <dc:title>Order Tracking Log</dc:title>
</cp:coreProperties>
</file>

<file path=docProps/custom.xml><?xml version="1.0" encoding="utf-8"?>
<Properties xmlns="http://schemas.openxmlformats.org/officeDocument/2006/custom-properties" xmlns:vt="http://schemas.openxmlformats.org/officeDocument/2006/docPropsVTypes"/>
</file>