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ple Lo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<sst xmlns="http://schemas.openxmlformats.org/spreadsheetml/2006/main" count="33" uniqueCount="33">
  <si>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Sample tracking log</t>
  </si>
  <si>
    <t xml:space="preserve">Yellow cells with blue text are for you to fill in. White cells calculate automatically. Row 6 is an example, so overwrite it. Free template from Apparel Search (apparelsearch.com).</t>
  </si>
  <si>
    <t xml:space="preserve">Brand and season</t>
  </si>
  <si>
    <t xml:space="preserve">Your Brand, Spring 2027</t>
  </si>
  <si>
    <t xml:space="preserve">Style #</t>
  </si>
  <si>
    <t xml:space="preserve">Style name</t>
  </si>
  <si>
    <t xml:space="preserve">Factory</t>
  </si>
  <si>
    <t xml:space="preserve">Sample type</t>
  </si>
  <si>
    <t xml:space="preserve">Round</t>
  </si>
  <si>
    <t xml:space="preserve">Date requested</t>
  </si>
  <si>
    <t xml:space="preserve">Date due</t>
  </si>
  <si>
    <t xml:space="preserve">Date received</t>
  </si>
  <si>
    <t xml:space="preserve">Status</t>
  </si>
  <si>
    <t xml:space="preserve">Days since request</t>
  </si>
  <si>
    <t xml:space="preserve">Turnaround (days)</t>
  </si>
  <si>
    <t xml:space="preserve">Overdue?</t>
  </si>
  <si>
    <t xml:space="preserve">Comments or decision</t>
  </si>
  <si>
    <t xml:space="preserve">Courier and tracking</t>
  </si>
  <si>
    <t xml:space="preserve">WS-1001</t>
  </si>
  <si>
    <t xml:space="preserve">Women's woven shirt</t>
  </si>
  <si>
    <t xml:space="preserve">Factory A</t>
  </si>
  <si>
    <t xml:space="preserve">Fit sample</t>
  </si>
  <si>
    <t xml:space="preserve">In progress</t>
  </si>
  <si>
    <t xml:space="preserve">Revised neckline and chest</t>
  </si>
  <si>
    <t xml:space="preserve">Courier 1Z999 (example)</t>
  </si>
  <si>
    <t xml:space="preserve">Summary</t>
  </si>
  <si>
    <t xml:space="preserve">Samples logged</t>
  </si>
  <si>
    <t xml:space="preserve">Approved</t>
  </si>
  <si>
    <t xml:space="preserve">Waiting on the factory</t>
  </si>
  <si>
    <t xml:space="preserve">Overdue</t>
  </si>
  <si>
    <t xml:space="preserve">Average turnaround (days)</t>
  </si>
  <si>
    <t xml:space="preserve">Days since request counts to the date received, or to today while you are still waiting. A sample is Overdue when it has a due date that has passed, has not been received and is not Approved. Rows turn red when overdue and green when approved. Turnaround is the days from request to receipt.</t>
  </si>
  <si>
    <t xml:space="preserve">Free templates from Apparel Search.  More at www.ApparelSearch.com/downloadable-templates/downloadable_templates_fashion_industry.html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</si>
</sst>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25D5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A812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616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D7DA"/>
        </patternFill>
      </fill>
    </dxf>
    <dxf>
      <fill>
        <patternFill>
          <bgColor rgb="FFDCEF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08080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D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5" min="5" style="0" width="7"/>
    <col collapsed="false" customWidth="true" hidden="false" outlineLevel="0" max="8" min="6" style="0" width="13"/>
    <col collapsed="false" customWidth="true" hidden="false" outlineLevel="0" max="9" min="9" style="0" width="16"/>
    <col collapsed="false" customWidth="true" hidden="false" outlineLevel="0" max="11" min="10" style="0" width="11"/>
    <col collapsed="false" customWidth="true" hidden="false" outlineLevel="0" max="12" min="12" style="0" width="13"/>
    <col collapsed="false" customWidth="true" hidden="false" outlineLevel="0" max="13" min="13" style="0" width="30"/>
    <col collapsed="false" customWidth="true" hidden="false" outlineLevel="0" max="14" min="14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true" outlineLevel="0" collapsed="false">
      <c r="A3" s="3" t="s">
        <v>2</v>
      </c>
      <c r="B3" s="4" t="s">
        <v>3</v>
      </c>
      <c r="C3" s="4"/>
      <c r="D3" s="4"/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</row>
    <row r="6" customFormat="false" ht="15" hidden="false" customHeight="false" outlineLevel="0" collapsed="false">
      <c r="A6" s="4" t="s">
        <v>18</v>
      </c>
      <c r="B6" s="4" t="s">
        <v>19</v>
      </c>
      <c r="C6" s="4" t="s">
        <v>20</v>
      </c>
      <c r="D6" s="4" t="s">
        <v>21</v>
      </c>
      <c r="E6" s="4" t="n">
        <v>2</v>
      </c>
      <c r="F6" s="6" t="n">
        <v>46397</v>
      </c>
      <c r="G6" s="6" t="n">
        <v>46419</v>
      </c>
      <c r="H6" s="6"/>
      <c r="I6" s="4" t="s">
        <v>22</v>
      </c>
      <c r="J6" s="7" t="n">
        <f aca="true">IF(F6="","",IF(H6&lt;&gt;"",H6-F6,MAX(0,TODAY()-F6)))</f>
        <v>0</v>
      </c>
      <c r="K6" s="7" t="str">
        <f aca="false">IF(OR(F6="",H6=""),"",H6-F6)</f>
        <v/>
      </c>
      <c r="L6" s="8" t="str">
        <f aca="true">IF(AND(G6&lt;&gt;"",H6="",I6&lt;&gt;"Approved",TODAY()&gt;G6),"Overdue","")</f>
        <v/>
      </c>
      <c r="M6" s="4" t="s">
        <v>23</v>
      </c>
      <c r="N6" s="4" t="s">
        <v>24</v>
      </c>
    </row>
    <row r="7" customFormat="false" ht="15" hidden="false" customHeight="false" outlineLevel="0" collapsed="false">
      <c r="A7" s="4"/>
      <c r="B7" s="4"/>
      <c r="C7" s="4"/>
      <c r="D7" s="4"/>
      <c r="E7" s="4"/>
      <c r="F7" s="6"/>
      <c r="G7" s="6"/>
      <c r="H7" s="6"/>
      <c r="I7" s="4"/>
      <c r="J7" s="7" t="str">
        <f aca="true">IF(F7="","",IF(H7&lt;&gt;"",H7-F7,MAX(0,TODAY()-F7)))</f>
        <v/>
      </c>
      <c r="K7" s="7" t="str">
        <f aca="false">IF(OR(F7="",H7=""),"",H7-F7)</f>
        <v/>
      </c>
      <c r="L7" s="8" t="str">
        <f aca="true">IF(AND(G7&lt;&gt;"",H7="",I7&lt;&gt;"Approved",TODAY()&gt;G7),"Overdue","")</f>
        <v/>
      </c>
      <c r="M7" s="4"/>
      <c r="N7" s="4"/>
    </row>
    <row r="8" customFormat="false" ht="15" hidden="false" customHeight="false" outlineLevel="0" collapsed="false">
      <c r="A8" s="4"/>
      <c r="B8" s="4"/>
      <c r="C8" s="4"/>
      <c r="D8" s="4"/>
      <c r="E8" s="4"/>
      <c r="F8" s="6"/>
      <c r="G8" s="6"/>
      <c r="H8" s="6"/>
      <c r="I8" s="4"/>
      <c r="J8" s="7" t="str">
        <f aca="true">IF(F8="","",IF(H8&lt;&gt;"",H8-F8,MAX(0,TODAY()-F8)))</f>
        <v/>
      </c>
      <c r="K8" s="7" t="str">
        <f aca="false">IF(OR(F8="",H8=""),"",H8-F8)</f>
        <v/>
      </c>
      <c r="L8" s="8" t="str">
        <f aca="true">IF(AND(G8&lt;&gt;"",H8="",I8&lt;&gt;"Approved",TODAY()&gt;G8),"Overdue","")</f>
        <v/>
      </c>
      <c r="M8" s="4"/>
      <c r="N8" s="4"/>
    </row>
    <row r="9" customFormat="false" ht="15" hidden="false" customHeight="false" outlineLevel="0" collapsed="false">
      <c r="A9" s="4"/>
      <c r="B9" s="4"/>
      <c r="C9" s="4"/>
      <c r="D9" s="4"/>
      <c r="E9" s="4"/>
      <c r="F9" s="6"/>
      <c r="G9" s="6"/>
      <c r="H9" s="6"/>
      <c r="I9" s="4"/>
      <c r="J9" s="7" t="str">
        <f aca="true">IF(F9="","",IF(H9&lt;&gt;"",H9-F9,MAX(0,TODAY()-F9)))</f>
        <v/>
      </c>
      <c r="K9" s="7" t="str">
        <f aca="false">IF(OR(F9="",H9=""),"",H9-F9)</f>
        <v/>
      </c>
      <c r="L9" s="8" t="str">
        <f aca="true">IF(AND(G9&lt;&gt;"",H9="",I9&lt;&gt;"Approved",TODAY()&gt;G9),"Overdue","")</f>
        <v/>
      </c>
      <c r="M9" s="4"/>
      <c r="N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6"/>
      <c r="G10" s="6"/>
      <c r="H10" s="6"/>
      <c r="I10" s="4"/>
      <c r="J10" s="7" t="str">
        <f aca="true">IF(F10="","",IF(H10&lt;&gt;"",H10-F10,MAX(0,TODAY()-F10)))</f>
        <v/>
      </c>
      <c r="K10" s="7" t="str">
        <f aca="false">IF(OR(F10="",H10=""),"",H10-F10)</f>
        <v/>
      </c>
      <c r="L10" s="8" t="str">
        <f aca="true">IF(AND(G10&lt;&gt;"",H10="",I10&lt;&gt;"Approved",TODAY()&gt;G10),"Overdue","")</f>
        <v/>
      </c>
      <c r="M10" s="4"/>
      <c r="N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6"/>
      <c r="G11" s="6"/>
      <c r="H11" s="6"/>
      <c r="I11" s="4"/>
      <c r="J11" s="7" t="str">
        <f aca="true">IF(F11="","",IF(H11&lt;&gt;"",H11-F11,MAX(0,TODAY()-F11)))</f>
        <v/>
      </c>
      <c r="K11" s="7" t="str">
        <f aca="false">IF(OR(F11="",H11=""),"",H11-F11)</f>
        <v/>
      </c>
      <c r="L11" s="8" t="str">
        <f aca="true">IF(AND(G11&lt;&gt;"",H11="",I11&lt;&gt;"Approved",TODAY()&gt;G11),"Overdue","")</f>
        <v/>
      </c>
      <c r="M11" s="4"/>
      <c r="N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6"/>
      <c r="G12" s="6"/>
      <c r="H12" s="6"/>
      <c r="I12" s="4"/>
      <c r="J12" s="7" t="str">
        <f aca="true">IF(F12="","",IF(H12&lt;&gt;"",H12-F12,MAX(0,TODAY()-F12)))</f>
        <v/>
      </c>
      <c r="K12" s="7" t="str">
        <f aca="false">IF(OR(F12="",H12=""),"",H12-F12)</f>
        <v/>
      </c>
      <c r="L12" s="8" t="str">
        <f aca="true">IF(AND(G12&lt;&gt;"",H12="",I12&lt;&gt;"Approved",TODAY()&gt;G12),"Overdue","")</f>
        <v/>
      </c>
      <c r="M12" s="4"/>
      <c r="N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6"/>
      <c r="G13" s="6"/>
      <c r="H13" s="6"/>
      <c r="I13" s="4"/>
      <c r="J13" s="7" t="str">
        <f aca="true">IF(F13="","",IF(H13&lt;&gt;"",H13-F13,MAX(0,TODAY()-F13)))</f>
        <v/>
      </c>
      <c r="K13" s="7" t="str">
        <f aca="false">IF(OR(F13="",H13=""),"",H13-F13)</f>
        <v/>
      </c>
      <c r="L13" s="8" t="str">
        <f aca="true">IF(AND(G13&lt;&gt;"",H13="",I13&lt;&gt;"Approved",TODAY()&gt;G13),"Overdue","")</f>
        <v/>
      </c>
      <c r="M13" s="4"/>
      <c r="N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6"/>
      <c r="G14" s="6"/>
      <c r="H14" s="6"/>
      <c r="I14" s="4"/>
      <c r="J14" s="7" t="str">
        <f aca="true">IF(F14="","",IF(H14&lt;&gt;"",H14-F14,MAX(0,TODAY()-F14)))</f>
        <v/>
      </c>
      <c r="K14" s="7" t="str">
        <f aca="false">IF(OR(F14="",H14=""),"",H14-F14)</f>
        <v/>
      </c>
      <c r="L14" s="8" t="str">
        <f aca="true">IF(AND(G14&lt;&gt;"",H14="",I14&lt;&gt;"Approved",TODAY()&gt;G14),"Overdue","")</f>
        <v/>
      </c>
      <c r="M14" s="4"/>
      <c r="N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6"/>
      <c r="G15" s="6"/>
      <c r="H15" s="6"/>
      <c r="I15" s="4"/>
      <c r="J15" s="7" t="str">
        <f aca="true">IF(F15="","",IF(H15&lt;&gt;"",H15-F15,MAX(0,TODAY()-F15)))</f>
        <v/>
      </c>
      <c r="K15" s="7" t="str">
        <f aca="false">IF(OR(F15="",H15=""),"",H15-F15)</f>
        <v/>
      </c>
      <c r="L15" s="8" t="str">
        <f aca="true">IF(AND(G15&lt;&gt;"",H15="",I15&lt;&gt;"Approved",TODAY()&gt;G15),"Overdue","")</f>
        <v/>
      </c>
      <c r="M15" s="4"/>
      <c r="N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6"/>
      <c r="G16" s="6"/>
      <c r="H16" s="6"/>
      <c r="I16" s="4"/>
      <c r="J16" s="7" t="str">
        <f aca="true">IF(F16="","",IF(H16&lt;&gt;"",H16-F16,MAX(0,TODAY()-F16)))</f>
        <v/>
      </c>
      <c r="K16" s="7" t="str">
        <f aca="false">IF(OR(F16="",H16=""),"",H16-F16)</f>
        <v/>
      </c>
      <c r="L16" s="8" t="str">
        <f aca="true">IF(AND(G16&lt;&gt;"",H16="",I16&lt;&gt;"Approved",TODAY()&gt;G16),"Overdue","")</f>
        <v/>
      </c>
      <c r="M16" s="4"/>
      <c r="N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6"/>
      <c r="G17" s="6"/>
      <c r="H17" s="6"/>
      <c r="I17" s="4"/>
      <c r="J17" s="7" t="str">
        <f aca="true">IF(F17="","",IF(H17&lt;&gt;"",H17-F17,MAX(0,TODAY()-F17)))</f>
        <v/>
      </c>
      <c r="K17" s="7" t="str">
        <f aca="false">IF(OR(F17="",H17=""),"",H17-F17)</f>
        <v/>
      </c>
      <c r="L17" s="8" t="str">
        <f aca="true">IF(AND(G17&lt;&gt;"",H17="",I17&lt;&gt;"Approved",TODAY()&gt;G17),"Overdue","")</f>
        <v/>
      </c>
      <c r="M17" s="4"/>
      <c r="N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6"/>
      <c r="G18" s="6"/>
      <c r="H18" s="6"/>
      <c r="I18" s="4"/>
      <c r="J18" s="7" t="str">
        <f aca="true">IF(F18="","",IF(H18&lt;&gt;"",H18-F18,MAX(0,TODAY()-F18)))</f>
        <v/>
      </c>
      <c r="K18" s="7" t="str">
        <f aca="false">IF(OR(F18="",H18=""),"",H18-F18)</f>
        <v/>
      </c>
      <c r="L18" s="8" t="str">
        <f aca="true">IF(AND(G18&lt;&gt;"",H18="",I18&lt;&gt;"Approved",TODAY()&gt;G18),"Overdue","")</f>
        <v/>
      </c>
      <c r="M18" s="4"/>
      <c r="N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6"/>
      <c r="G19" s="6"/>
      <c r="H19" s="6"/>
      <c r="I19" s="4"/>
      <c r="J19" s="7" t="str">
        <f aca="true">IF(F19="","",IF(H19&lt;&gt;"",H19-F19,MAX(0,TODAY()-F19)))</f>
        <v/>
      </c>
      <c r="K19" s="7" t="str">
        <f aca="false">IF(OR(F19="",H19=""),"",H19-F19)</f>
        <v/>
      </c>
      <c r="L19" s="8" t="str">
        <f aca="true">IF(AND(G19&lt;&gt;"",H19="",I19&lt;&gt;"Approved",TODAY()&gt;G19),"Overdue","")</f>
        <v/>
      </c>
      <c r="M19" s="4"/>
      <c r="N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6"/>
      <c r="G20" s="6"/>
      <c r="H20" s="6"/>
      <c r="I20" s="4"/>
      <c r="J20" s="7" t="str">
        <f aca="true">IF(F20="","",IF(H20&lt;&gt;"",H20-F20,MAX(0,TODAY()-F20)))</f>
        <v/>
      </c>
      <c r="K20" s="7" t="str">
        <f aca="false">IF(OR(F20="",H20=""),"",H20-F20)</f>
        <v/>
      </c>
      <c r="L20" s="8" t="str">
        <f aca="true">IF(AND(G20&lt;&gt;"",H20="",I20&lt;&gt;"Approved",TODAY()&gt;G20),"Overdue","")</f>
        <v/>
      </c>
      <c r="M20" s="4"/>
      <c r="N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6"/>
      <c r="G21" s="6"/>
      <c r="H21" s="6"/>
      <c r="I21" s="4"/>
      <c r="J21" s="7" t="str">
        <f aca="true">IF(F21="","",IF(H21&lt;&gt;"",H21-F21,MAX(0,TODAY()-F21)))</f>
        <v/>
      </c>
      <c r="K21" s="7" t="str">
        <f aca="false">IF(OR(F21="",H21=""),"",H21-F21)</f>
        <v/>
      </c>
      <c r="L21" s="8" t="str">
        <f aca="true">IF(AND(G21&lt;&gt;"",H21="",I21&lt;&gt;"Approved",TODAY()&gt;G21),"Overdue","")</f>
        <v/>
      </c>
      <c r="M21" s="4"/>
      <c r="N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6"/>
      <c r="G22" s="6"/>
      <c r="H22" s="6"/>
      <c r="I22" s="4"/>
      <c r="J22" s="7" t="str">
        <f aca="true">IF(F22="","",IF(H22&lt;&gt;"",H22-F22,MAX(0,TODAY()-F22)))</f>
        <v/>
      </c>
      <c r="K22" s="7" t="str">
        <f aca="false">IF(OR(F22="",H22=""),"",H22-F22)</f>
        <v/>
      </c>
      <c r="L22" s="8" t="str">
        <f aca="true">IF(AND(G22&lt;&gt;"",H22="",I22&lt;&gt;"Approved",TODAY()&gt;G22),"Overdue","")</f>
        <v/>
      </c>
      <c r="M22" s="4"/>
      <c r="N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6"/>
      <c r="G23" s="6"/>
      <c r="H23" s="6"/>
      <c r="I23" s="4"/>
      <c r="J23" s="7" t="str">
        <f aca="true">IF(F23="","",IF(H23&lt;&gt;"",H23-F23,MAX(0,TODAY()-F23)))</f>
        <v/>
      </c>
      <c r="K23" s="7" t="str">
        <f aca="false">IF(OR(F23="",H23=""),"",H23-F23)</f>
        <v/>
      </c>
      <c r="L23" s="8" t="str">
        <f aca="true">IF(AND(G23&lt;&gt;"",H23="",I23&lt;&gt;"Approved",TODAY()&gt;G23),"Overdue","")</f>
        <v/>
      </c>
      <c r="M23" s="4"/>
      <c r="N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6"/>
      <c r="G24" s="6"/>
      <c r="H24" s="6"/>
      <c r="I24" s="4"/>
      <c r="J24" s="7" t="str">
        <f aca="true">IF(F24="","",IF(H24&lt;&gt;"",H24-F24,MAX(0,TODAY()-F24)))</f>
        <v/>
      </c>
      <c r="K24" s="7" t="str">
        <f aca="false">IF(OR(F24="",H24=""),"",H24-F24)</f>
        <v/>
      </c>
      <c r="L24" s="8" t="str">
        <f aca="true">IF(AND(G24&lt;&gt;"",H24="",I24&lt;&gt;"Approved",TODAY()&gt;G24),"Overdue","")</f>
        <v/>
      </c>
      <c r="M24" s="4"/>
      <c r="N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6"/>
      <c r="G25" s="6"/>
      <c r="H25" s="6"/>
      <c r="I25" s="4"/>
      <c r="J25" s="7" t="str">
        <f aca="true">IF(F25="","",IF(H25&lt;&gt;"",H25-F25,MAX(0,TODAY()-F25)))</f>
        <v/>
      </c>
      <c r="K25" s="7" t="str">
        <f aca="false">IF(OR(F25="",H25=""),"",H25-F25)</f>
        <v/>
      </c>
      <c r="L25" s="8" t="str">
        <f aca="true">IF(AND(G25&lt;&gt;"",H25="",I25&lt;&gt;"Approved",TODAY()&gt;G25),"Overdue","")</f>
        <v/>
      </c>
      <c r="M25" s="4"/>
      <c r="N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6"/>
      <c r="G26" s="6"/>
      <c r="H26" s="6"/>
      <c r="I26" s="4"/>
      <c r="J26" s="7" t="str">
        <f aca="true">IF(F26="","",IF(H26&lt;&gt;"",H26-F26,MAX(0,TODAY()-F26)))</f>
        <v/>
      </c>
      <c r="K26" s="7" t="str">
        <f aca="false">IF(OR(F26="",H26=""),"",H26-F26)</f>
        <v/>
      </c>
      <c r="L26" s="8" t="str">
        <f aca="true">IF(AND(G26&lt;&gt;"",H26="",I26&lt;&gt;"Approved",TODAY()&gt;G26),"Overdue","")</f>
        <v/>
      </c>
      <c r="M26" s="4"/>
      <c r="N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6"/>
      <c r="G27" s="6"/>
      <c r="H27" s="6"/>
      <c r="I27" s="4"/>
      <c r="J27" s="7" t="str">
        <f aca="true">IF(F27="","",IF(H27&lt;&gt;"",H27-F27,MAX(0,TODAY()-F27)))</f>
        <v/>
      </c>
      <c r="K27" s="7" t="str">
        <f aca="false">IF(OR(F27="",H27=""),"",H27-F27)</f>
        <v/>
      </c>
      <c r="L27" s="8" t="str">
        <f aca="true">IF(AND(G27&lt;&gt;"",H27="",I27&lt;&gt;"Approved",TODAY()&gt;G27),"Overdue","")</f>
        <v/>
      </c>
      <c r="M27" s="4"/>
      <c r="N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6"/>
      <c r="G28" s="6"/>
      <c r="H28" s="6"/>
      <c r="I28" s="4"/>
      <c r="J28" s="7" t="str">
        <f aca="true">IF(F28="","",IF(H28&lt;&gt;"",H28-F28,MAX(0,TODAY()-F28)))</f>
        <v/>
      </c>
      <c r="K28" s="7" t="str">
        <f aca="false">IF(OR(F28="",H28=""),"",H28-F28)</f>
        <v/>
      </c>
      <c r="L28" s="8" t="str">
        <f aca="true">IF(AND(G28&lt;&gt;"",H28="",I28&lt;&gt;"Approved",TODAY()&gt;G28),"Overdue","")</f>
        <v/>
      </c>
      <c r="M28" s="4"/>
      <c r="N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6"/>
      <c r="G29" s="6"/>
      <c r="H29" s="6"/>
      <c r="I29" s="4"/>
      <c r="J29" s="7" t="str">
        <f aca="true">IF(F29="","",IF(H29&lt;&gt;"",H29-F29,MAX(0,TODAY()-F29)))</f>
        <v/>
      </c>
      <c r="K29" s="7" t="str">
        <f aca="false">IF(OR(F29="",H29=""),"",H29-F29)</f>
        <v/>
      </c>
      <c r="L29" s="8" t="str">
        <f aca="true">IF(AND(G29&lt;&gt;"",H29="",I29&lt;&gt;"Approved",TODAY()&gt;G29),"Overdue","")</f>
        <v/>
      </c>
      <c r="M29" s="4"/>
      <c r="N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6"/>
      <c r="G30" s="6"/>
      <c r="H30" s="6"/>
      <c r="I30" s="4"/>
      <c r="J30" s="7" t="str">
        <f aca="true">IF(F30="","",IF(H30&lt;&gt;"",H30-F30,MAX(0,TODAY()-F30)))</f>
        <v/>
      </c>
      <c r="K30" s="7" t="str">
        <f aca="false">IF(OR(F30="",H30=""),"",H30-F30)</f>
        <v/>
      </c>
      <c r="L30" s="8" t="str">
        <f aca="true">IF(AND(G30&lt;&gt;"",H30="",I30&lt;&gt;"Approved",TODAY()&gt;G30),"Overdue","")</f>
        <v/>
      </c>
      <c r="M30" s="4"/>
      <c r="N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6"/>
      <c r="G31" s="6"/>
      <c r="H31" s="6"/>
      <c r="I31" s="4"/>
      <c r="J31" s="7" t="str">
        <f aca="true">IF(F31="","",IF(H31&lt;&gt;"",H31-F31,MAX(0,TODAY()-F31)))</f>
        <v/>
      </c>
      <c r="K31" s="7" t="str">
        <f aca="false">IF(OR(F31="",H31=""),"",H31-F31)</f>
        <v/>
      </c>
      <c r="L31" s="8" t="str">
        <f aca="true">IF(AND(G31&lt;&gt;"",H31="",I31&lt;&gt;"Approved",TODAY()&gt;G31),"Overdue","")</f>
        <v/>
      </c>
      <c r="M31" s="4"/>
      <c r="N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6"/>
      <c r="G32" s="6"/>
      <c r="H32" s="6"/>
      <c r="I32" s="4"/>
      <c r="J32" s="7" t="str">
        <f aca="true">IF(F32="","",IF(H32&lt;&gt;"",H32-F32,MAX(0,TODAY()-F32)))</f>
        <v/>
      </c>
      <c r="K32" s="7" t="str">
        <f aca="false">IF(OR(F32="",H32=""),"",H32-F32)</f>
        <v/>
      </c>
      <c r="L32" s="8" t="str">
        <f aca="true">IF(AND(G32&lt;&gt;"",H32="",I32&lt;&gt;"Approved",TODAY()&gt;G32),"Overdue","")</f>
        <v/>
      </c>
      <c r="M32" s="4"/>
      <c r="N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6"/>
      <c r="G33" s="6"/>
      <c r="H33" s="6"/>
      <c r="I33" s="4"/>
      <c r="J33" s="7" t="str">
        <f aca="true">IF(F33="","",IF(H33&lt;&gt;"",H33-F33,MAX(0,TODAY()-F33)))</f>
        <v/>
      </c>
      <c r="K33" s="7" t="str">
        <f aca="false">IF(OR(F33="",H33=""),"",H33-F33)</f>
        <v/>
      </c>
      <c r="L33" s="8" t="str">
        <f aca="true">IF(AND(G33&lt;&gt;"",H33="",I33&lt;&gt;"Approved",TODAY()&gt;G33),"Overdue","")</f>
        <v/>
      </c>
      <c r="M33" s="4"/>
      <c r="N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6"/>
      <c r="G34" s="6"/>
      <c r="H34" s="6"/>
      <c r="I34" s="4"/>
      <c r="J34" s="7" t="str">
        <f aca="true">IF(F34="","",IF(H34&lt;&gt;"",H34-F34,MAX(0,TODAY()-F34)))</f>
        <v/>
      </c>
      <c r="K34" s="7" t="str">
        <f aca="false">IF(OR(F34="",H34=""),"",H34-F34)</f>
        <v/>
      </c>
      <c r="L34" s="8" t="str">
        <f aca="true">IF(AND(G34&lt;&gt;"",H34="",I34&lt;&gt;"Approved",TODAY()&gt;G34),"Overdue","")</f>
        <v/>
      </c>
      <c r="M34" s="4"/>
      <c r="N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6"/>
      <c r="G35" s="6"/>
      <c r="H35" s="6"/>
      <c r="I35" s="4"/>
      <c r="J35" s="7" t="str">
        <f aca="true">IF(F35="","",IF(H35&lt;&gt;"",H35-F35,MAX(0,TODAY()-F35)))</f>
        <v/>
      </c>
      <c r="K35" s="7" t="str">
        <f aca="false">IF(OR(F35="",H35=""),"",H35-F35)</f>
        <v/>
      </c>
      <c r="L35" s="8" t="str">
        <f aca="true">IF(AND(G35&lt;&gt;"",H35="",I35&lt;&gt;"Approved",TODAY()&gt;G35),"Overdue","")</f>
        <v/>
      </c>
      <c r="M35" s="4"/>
      <c r="N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6"/>
      <c r="G36" s="6"/>
      <c r="H36" s="6"/>
      <c r="I36" s="4"/>
      <c r="J36" s="7" t="str">
        <f aca="true">IF(F36="","",IF(H36&lt;&gt;"",H36-F36,MAX(0,TODAY()-F36)))</f>
        <v/>
      </c>
      <c r="K36" s="7" t="str">
        <f aca="false">IF(OR(F36="",H36=""),"",H36-F36)</f>
        <v/>
      </c>
      <c r="L36" s="8" t="str">
        <f aca="true">IF(AND(G36&lt;&gt;"",H36="",I36&lt;&gt;"Approved",TODAY()&gt;G36),"Overdue","")</f>
        <v/>
      </c>
      <c r="M36" s="4"/>
      <c r="N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6"/>
      <c r="G37" s="6"/>
      <c r="H37" s="6"/>
      <c r="I37" s="4"/>
      <c r="J37" s="7" t="str">
        <f aca="true">IF(F37="","",IF(H37&lt;&gt;"",H37-F37,MAX(0,TODAY()-F37)))</f>
        <v/>
      </c>
      <c r="K37" s="7" t="str">
        <f aca="false">IF(OR(F37="",H37=""),"",H37-F37)</f>
        <v/>
      </c>
      <c r="L37" s="8" t="str">
        <f aca="true">IF(AND(G37&lt;&gt;"",H37="",I37&lt;&gt;"Approved",TODAY()&gt;G37),"Overdue","")</f>
        <v/>
      </c>
      <c r="M37" s="4"/>
      <c r="N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6"/>
      <c r="G38" s="6"/>
      <c r="H38" s="6"/>
      <c r="I38" s="4"/>
      <c r="J38" s="7" t="str">
        <f aca="true">IF(F38="","",IF(H38&lt;&gt;"",H38-F38,MAX(0,TODAY()-F38)))</f>
        <v/>
      </c>
      <c r="K38" s="7" t="str">
        <f aca="false">IF(OR(F38="",H38=""),"",H38-F38)</f>
        <v/>
      </c>
      <c r="L38" s="8" t="str">
        <f aca="true">IF(AND(G38&lt;&gt;"",H38="",I38&lt;&gt;"Approved",TODAY()&gt;G38),"Overdue","")</f>
        <v/>
      </c>
      <c r="M38" s="4"/>
      <c r="N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6"/>
      <c r="G39" s="6"/>
      <c r="H39" s="6"/>
      <c r="I39" s="4"/>
      <c r="J39" s="7" t="str">
        <f aca="true">IF(F39="","",IF(H39&lt;&gt;"",H39-F39,MAX(0,TODAY()-F39)))</f>
        <v/>
      </c>
      <c r="K39" s="7" t="str">
        <f aca="false">IF(OR(F39="",H39=""),"",H39-F39)</f>
        <v/>
      </c>
      <c r="L39" s="8" t="str">
        <f aca="true">IF(AND(G39&lt;&gt;"",H39="",I39&lt;&gt;"Approved",TODAY()&gt;G39),"Overdue","")</f>
        <v/>
      </c>
      <c r="M39" s="4"/>
      <c r="N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6"/>
      <c r="G40" s="6"/>
      <c r="H40" s="6"/>
      <c r="I40" s="4"/>
      <c r="J40" s="7" t="str">
        <f aca="true">IF(F40="","",IF(H40&lt;&gt;"",H40-F40,MAX(0,TODAY()-F40)))</f>
        <v/>
      </c>
      <c r="K40" s="7" t="str">
        <f aca="false">IF(OR(F40="",H40=""),"",H40-F40)</f>
        <v/>
      </c>
      <c r="L40" s="8" t="str">
        <f aca="true">IF(AND(G40&lt;&gt;"",H40="",I40&lt;&gt;"Approved",TODAY()&gt;G40),"Overdue","")</f>
        <v/>
      </c>
      <c r="M40" s="4"/>
      <c r="N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6"/>
      <c r="G41" s="6"/>
      <c r="H41" s="6"/>
      <c r="I41" s="4"/>
      <c r="J41" s="7" t="str">
        <f aca="true">IF(F41="","",IF(H41&lt;&gt;"",H41-F41,MAX(0,TODAY()-F41)))</f>
        <v/>
      </c>
      <c r="K41" s="7" t="str">
        <f aca="false">IF(OR(F41="",H41=""),"",H41-F41)</f>
        <v/>
      </c>
      <c r="L41" s="8" t="str">
        <f aca="true">IF(AND(G41&lt;&gt;"",H41="",I41&lt;&gt;"Approved",TODAY()&gt;G41),"Overdue","")</f>
        <v/>
      </c>
      <c r="M41" s="4"/>
      <c r="N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6"/>
      <c r="G42" s="6"/>
      <c r="H42" s="6"/>
      <c r="I42" s="4"/>
      <c r="J42" s="7" t="str">
        <f aca="true">IF(F42="","",IF(H42&lt;&gt;"",H42-F42,MAX(0,TODAY()-F42)))</f>
        <v/>
      </c>
      <c r="K42" s="7" t="str">
        <f aca="false">IF(OR(F42="",H42=""),"",H42-F42)</f>
        <v/>
      </c>
      <c r="L42" s="8" t="str">
        <f aca="true">IF(AND(G42&lt;&gt;"",H42="",I42&lt;&gt;"Approved",TODAY()&gt;G42),"Overdue","")</f>
        <v/>
      </c>
      <c r="M42" s="4"/>
      <c r="N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6"/>
      <c r="G43" s="6"/>
      <c r="H43" s="6"/>
      <c r="I43" s="4"/>
      <c r="J43" s="7" t="str">
        <f aca="true">IF(F43="","",IF(H43&lt;&gt;"",H43-F43,MAX(0,TODAY()-F43)))</f>
        <v/>
      </c>
      <c r="K43" s="7" t="str">
        <f aca="false">IF(OR(F43="",H43=""),"",H43-F43)</f>
        <v/>
      </c>
      <c r="L43" s="8" t="str">
        <f aca="true">IF(AND(G43&lt;&gt;"",H43="",I43&lt;&gt;"Approved",TODAY()&gt;G43),"Overdue","")</f>
        <v/>
      </c>
      <c r="M43" s="4"/>
      <c r="N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6"/>
      <c r="G44" s="6"/>
      <c r="H44" s="6"/>
      <c r="I44" s="4"/>
      <c r="J44" s="7" t="str">
        <f aca="true">IF(F44="","",IF(H44&lt;&gt;"",H44-F44,MAX(0,TODAY()-F44)))</f>
        <v/>
      </c>
      <c r="K44" s="7" t="str">
        <f aca="false">IF(OR(F44="",H44=""),"",H44-F44)</f>
        <v/>
      </c>
      <c r="L44" s="8" t="str">
        <f aca="true">IF(AND(G44&lt;&gt;"",H44="",I44&lt;&gt;"Approved",TODAY()&gt;G44),"Overdue","")</f>
        <v/>
      </c>
      <c r="M44" s="4"/>
      <c r="N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6"/>
      <c r="G45" s="6"/>
      <c r="H45" s="6"/>
      <c r="I45" s="4"/>
      <c r="J45" s="7" t="str">
        <f aca="true">IF(F45="","",IF(H45&lt;&gt;"",H45-F45,MAX(0,TODAY()-F45)))</f>
        <v/>
      </c>
      <c r="K45" s="7" t="str">
        <f aca="false">IF(OR(F45="",H45=""),"",H45-F45)</f>
        <v/>
      </c>
      <c r="L45" s="8" t="str">
        <f aca="true">IF(AND(G45&lt;&gt;"",H45="",I45&lt;&gt;"Approved",TODAY()&gt;G45),"Overdue","")</f>
        <v/>
      </c>
      <c r="M45" s="4"/>
      <c r="N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6"/>
      <c r="G46" s="6"/>
      <c r="H46" s="6"/>
      <c r="I46" s="4"/>
      <c r="J46" s="7" t="str">
        <f aca="true">IF(F46="","",IF(H46&lt;&gt;"",H46-F46,MAX(0,TODAY()-F46)))</f>
        <v/>
      </c>
      <c r="K46" s="7" t="str">
        <f aca="false">IF(OR(F46="",H46=""),"",H46-F46)</f>
        <v/>
      </c>
      <c r="L46" s="8" t="str">
        <f aca="true">IF(AND(G46&lt;&gt;"",H46="",I46&lt;&gt;"Approved",TODAY()&gt;G46),"Overdue","")</f>
        <v/>
      </c>
      <c r="M46" s="4"/>
      <c r="N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6"/>
      <c r="G47" s="6"/>
      <c r="H47" s="6"/>
      <c r="I47" s="4"/>
      <c r="J47" s="7" t="str">
        <f aca="true">IF(F47="","",IF(H47&lt;&gt;"",H47-F47,MAX(0,TODAY()-F47)))</f>
        <v/>
      </c>
      <c r="K47" s="7" t="str">
        <f aca="false">IF(OR(F47="",H47=""),"",H47-F47)</f>
        <v/>
      </c>
      <c r="L47" s="8" t="str">
        <f aca="true">IF(AND(G47&lt;&gt;"",H47="",I47&lt;&gt;"Approved",TODAY()&gt;G47),"Overdue","")</f>
        <v/>
      </c>
      <c r="M47" s="4"/>
      <c r="N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6"/>
      <c r="G48" s="6"/>
      <c r="H48" s="6"/>
      <c r="I48" s="4"/>
      <c r="J48" s="7" t="str">
        <f aca="true">IF(F48="","",IF(H48&lt;&gt;"",H48-F48,MAX(0,TODAY()-F48)))</f>
        <v/>
      </c>
      <c r="K48" s="7" t="str">
        <f aca="false">IF(OR(F48="",H48=""),"",H48-F48)</f>
        <v/>
      </c>
      <c r="L48" s="8" t="str">
        <f aca="true">IF(AND(G48&lt;&gt;"",H48="",I48&lt;&gt;"Approved",TODAY()&gt;G48),"Overdue","")</f>
        <v/>
      </c>
      <c r="M48" s="4"/>
      <c r="N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6"/>
      <c r="G49" s="6"/>
      <c r="H49" s="6"/>
      <c r="I49" s="4"/>
      <c r="J49" s="7" t="str">
        <f aca="true">IF(F49="","",IF(H49&lt;&gt;"",H49-F49,MAX(0,TODAY()-F49)))</f>
        <v/>
      </c>
      <c r="K49" s="7" t="str">
        <f aca="false">IF(OR(F49="",H49=""),"",H49-F49)</f>
        <v/>
      </c>
      <c r="L49" s="8" t="str">
        <f aca="true">IF(AND(G49&lt;&gt;"",H49="",I49&lt;&gt;"Approved",TODAY()&gt;G49),"Overdue","")</f>
        <v/>
      </c>
      <c r="M49" s="4"/>
      <c r="N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6"/>
      <c r="G50" s="6"/>
      <c r="H50" s="6"/>
      <c r="I50" s="4"/>
      <c r="J50" s="7" t="str">
        <f aca="true">IF(F50="","",IF(H50&lt;&gt;"",H50-F50,MAX(0,TODAY()-F50)))</f>
        <v/>
      </c>
      <c r="K50" s="7" t="str">
        <f aca="false">IF(OR(F50="",H50=""),"",H50-F50)</f>
        <v/>
      </c>
      <c r="L50" s="8" t="str">
        <f aca="true">IF(AND(G50&lt;&gt;"",H50="",I50&lt;&gt;"Approved",TODAY()&gt;G50),"Overdue","")</f>
        <v/>
      </c>
      <c r="M50" s="4"/>
      <c r="N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6"/>
      <c r="G51" s="6"/>
      <c r="H51" s="6"/>
      <c r="I51" s="4"/>
      <c r="J51" s="7" t="str">
        <f aca="true">IF(F51="","",IF(H51&lt;&gt;"",H51-F51,MAX(0,TODAY()-F51)))</f>
        <v/>
      </c>
      <c r="K51" s="7" t="str">
        <f aca="false">IF(OR(F51="",H51=""),"",H51-F51)</f>
        <v/>
      </c>
      <c r="L51" s="8" t="str">
        <f aca="true">IF(AND(G51&lt;&gt;"",H51="",I51&lt;&gt;"Approved",TODAY()&gt;G51),"Overdue","")</f>
        <v/>
      </c>
      <c r="M51" s="4"/>
      <c r="N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6"/>
      <c r="G52" s="6"/>
      <c r="H52" s="6"/>
      <c r="I52" s="4"/>
      <c r="J52" s="7" t="str">
        <f aca="true">IF(F52="","",IF(H52&lt;&gt;"",H52-F52,MAX(0,TODAY()-F52)))</f>
        <v/>
      </c>
      <c r="K52" s="7" t="str">
        <f aca="false">IF(OR(F52="",H52=""),"",H52-F52)</f>
        <v/>
      </c>
      <c r="L52" s="8" t="str">
        <f aca="true">IF(AND(G52&lt;&gt;"",H52="",I52&lt;&gt;"Approved",TODAY()&gt;G52),"Overdue","")</f>
        <v/>
      </c>
      <c r="M52" s="4"/>
      <c r="N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6"/>
      <c r="G53" s="6"/>
      <c r="H53" s="6"/>
      <c r="I53" s="4"/>
      <c r="J53" s="7" t="str">
        <f aca="true">IF(F53="","",IF(H53&lt;&gt;"",H53-F53,MAX(0,TODAY()-F53)))</f>
        <v/>
      </c>
      <c r="K53" s="7" t="str">
        <f aca="false">IF(OR(F53="",H53=""),"",H53-F53)</f>
        <v/>
      </c>
      <c r="L53" s="8" t="str">
        <f aca="true">IF(AND(G53&lt;&gt;"",H53="",I53&lt;&gt;"Approved",TODAY()&gt;G53),"Overdue","")</f>
        <v/>
      </c>
      <c r="M53" s="4"/>
      <c r="N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6"/>
      <c r="G54" s="6"/>
      <c r="H54" s="6"/>
      <c r="I54" s="4"/>
      <c r="J54" s="7" t="str">
        <f aca="true">IF(F54="","",IF(H54&lt;&gt;"",H54-F54,MAX(0,TODAY()-F54)))</f>
        <v/>
      </c>
      <c r="K54" s="7" t="str">
        <f aca="false">IF(OR(F54="",H54=""),"",H54-F54)</f>
        <v/>
      </c>
      <c r="L54" s="8" t="str">
        <f aca="true">IF(AND(G54&lt;&gt;"",H54="",I54&lt;&gt;"Approved",TODAY()&gt;G54),"Overdue","")</f>
        <v/>
      </c>
      <c r="M54" s="4"/>
      <c r="N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6"/>
      <c r="G55" s="6"/>
      <c r="H55" s="6"/>
      <c r="I55" s="4"/>
      <c r="J55" s="7" t="str">
        <f aca="true">IF(F55="","",IF(H55&lt;&gt;"",H55-F55,MAX(0,TODAY()-F55)))</f>
        <v/>
      </c>
      <c r="K55" s="7" t="str">
        <f aca="false">IF(OR(F55="",H55=""),"",H55-F55)</f>
        <v/>
      </c>
      <c r="L55" s="8" t="str">
        <f aca="true">IF(AND(G55&lt;&gt;"",H55="",I55&lt;&gt;"Approved",TODAY()&gt;G55),"Overdue","")</f>
        <v/>
      </c>
      <c r="M55" s="4"/>
      <c r="N55" s="4"/>
    </row>
    <row r="57" customFormat="false" ht="15" hidden="false" customHeight="false" outlineLevel="0" collapsed="false">
      <c r="A57" s="9" t="s">
        <v>25</v>
      </c>
    </row>
    <row r="58" customFormat="false" ht="15" hidden="false" customHeight="true" outlineLevel="0" collapsed="false">
      <c r="A58" s="10" t="s">
        <v>26</v>
      </c>
      <c r="B58" s="10"/>
      <c r="C58" s="11" t="n">
        <f aca="false">COUNTA(A6:A55)</f>
        <v>1</v>
      </c>
    </row>
    <row r="59" customFormat="false" ht="15" hidden="false" customHeight="true" outlineLevel="0" collapsed="false">
      <c r="A59" s="10" t="s">
        <v>27</v>
      </c>
      <c r="B59" s="10"/>
      <c r="C59" s="11" t="n">
        <f aca="false">COUNTIF(I6:I55,"Approved")</f>
        <v>0</v>
      </c>
    </row>
    <row r="60" customFormat="false" ht="15" hidden="false" customHeight="true" outlineLevel="0" collapsed="false">
      <c r="A60" s="10" t="s">
        <v>28</v>
      </c>
      <c r="B60" s="10"/>
      <c r="C60" s="11" t="n">
        <f aca="false">COUNTIFS(A6:A55,"&lt;&gt;",H6:H55,"")</f>
        <v>1</v>
      </c>
    </row>
    <row r="61" customFormat="false" ht="15" hidden="false" customHeight="true" outlineLevel="0" collapsed="false">
      <c r="A61" s="10" t="s">
        <v>29</v>
      </c>
      <c r="B61" s="10"/>
      <c r="C61" s="11" t="n">
        <f aca="false">COUNTIF(L6:L55,"Overdue")</f>
        <v>0</v>
      </c>
    </row>
    <row r="62" customFormat="false" ht="15" hidden="false" customHeight="true" outlineLevel="0" collapsed="false">
      <c r="A62" s="10" t="s">
        <v>30</v>
      </c>
      <c r="B62" s="10"/>
      <c r="C62" s="12" t="str">
        <f aca="false">IFERROR(AVERAGE(K6:K55),"")</f>
        <v/>
      </c>
    </row>
    <row r="64" customFormat="false" ht="15" hidden="false" customHeight="false" outlineLevel="0" collapsed="false">
      <c r="A64" s="13" t="s">
        <v>31</v>
      </c>
    </row>
    <row r="66" customFormat="false" ht="15" hidden="false" customHeight="false" outlineLevel="0" collapsed="false">
      <c r="A66" s="14" t="s">
        <v>32</v>
      </c>
    </row>
  </sheetData>
  <sheetProtection sheet="true" formatCells="false" formatColumns="false" formatRows="false" insertRows="false" sort="false" autoFilter="false"/>
  <mergeCells count="6">
    <mergeCell ref="B3:D3"/>
    <mergeCell ref="A58:B58"/>
    <mergeCell ref="A59:B59"/>
    <mergeCell ref="A60:B60"/>
    <mergeCell ref="A61:B61"/>
    <mergeCell ref="A62:B62"/>
  </mergeCells>
  <conditionalFormatting sqref="A6:N55">
    <cfRule type="expression" priority="2" aboveAverage="0" equalAverage="0" bottom="0" percent="0" rank="0" text="" dxfId="0">
      <formula>$L6="Overdue"</formula>
    </cfRule>
    <cfRule type="expression" priority="3" aboveAverage="0" equalAverage="0" bottom="0" percent="0" rank="0" text="" dxfId="1">
      <formula>$I6="Approved"</formula>
    </cfRule>
  </conditionalFormatting>
  <dataValidations count="2">
    <dataValidation allowBlank="true" errorStyle="stop" operator="between" showDropDown="false" showErrorMessage="false" showInputMessage="false" sqref="D6:D55" type="list">
      <formula1>"Proto,Fit sample,Size set,Pre-production,Top of production,Photo sample"</formula1>
      <formula2>0</formula2>
    </dataValidation>
    <dataValidation allowBlank="true" errorStyle="stop" operator="between" showDropDown="false" showErrorMessage="false" showInputMessage="false" sqref="I6:I55" type="list">
      <formula1>"Requested,In progress,Shipped,Received,Reviewed,Approved,Revise and resubmit"</formula1>
      <formula2>0</formula2>
    </dataValidation>
  </dataValidations>
  <hyperlinks>
    <hyperlink ref="A66" r:id="rId1" display="Free templates from Apparel Search.  More at www.ApparelSearch.com/downloadable-templates/downloadable_templates_fashion_industry.html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templates from Apparel Search.  More at www.ApparelSearch.com/downloadable-templates/downloadable_templates_fashion_industry.html&amp;R&amp;8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2026-10-24T10:32:20Z</dcterms:created>
  <dc:creator>Apparel Search</dc:creator>
  <dc:description>Free fashion industry templates. More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2026-10-24T10:32:20Z</dcterms:modified>
  <cp:revision>0</cp:revision>
  <dc:subject>Free templates from Apparel Search (ApparelSearch.com)</dc:subject>
  <dc:title>Sample Tracking 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